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en\ปี 2566\ข้อมูล 10 มิ.ย. 66\ข้อมูล 10 มิ.ย. 66 ขึ้นหน้าเว็บ\"/>
    </mc:Choice>
  </mc:AlternateContent>
  <xr:revisionPtr revIDLastSave="0" documentId="13_ncr:1_{5D028681-D41E-4A76-A888-4C67B188048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สรุปจำนวนนักเรียน" sheetId="12" r:id="rId1"/>
    <sheet name="นักเรียนตามอำเภอ" sheetId="11" r:id="rId2"/>
    <sheet name="ข้อมูลพื้นฐาน (2)" sheetId="10" r:id="rId3"/>
    <sheet name="ข้อมูลพื้นฐาน" sheetId="1" r:id="rId4"/>
    <sheet name="นักเรียน(ตามระดับ)" sheetId="9" r:id="rId5"/>
    <sheet name="นักเรียน(รายชั้น)" sheetId="6" r:id="rId6"/>
    <sheet name="ก่อนประถมศึกษา" sheetId="2" r:id="rId7"/>
    <sheet name="ประถมศึกษา" sheetId="3" r:id="rId8"/>
    <sheet name="มัธยมศึกษาตอนต้น" sheetId="4" r:id="rId9"/>
    <sheet name="มัธยมศึกษาตอนปลาย" sheetId="5" r:id="rId10"/>
  </sheets>
  <definedNames>
    <definedName name="_xlnm._FilterDatabase" localSheetId="2" hidden="1">'ข้อมูลพื้นฐาน (2)'!$A$3:$P$106</definedName>
    <definedName name="_xlnm._FilterDatabase" localSheetId="4" hidden="1">'นักเรียน(ตามระดับ)'!$A$3:$X$39</definedName>
    <definedName name="_xlnm._FilterDatabase" localSheetId="5" hidden="1">'นักเรียน(รายชั้น)'!$A$3:$CF$39</definedName>
  </definedNames>
  <calcPr calcId="181029"/>
</workbook>
</file>

<file path=xl/calcChain.xml><?xml version="1.0" encoding="utf-8"?>
<calcChain xmlns="http://schemas.openxmlformats.org/spreadsheetml/2006/main">
  <c r="C22" i="12" l="1"/>
  <c r="E22" i="12"/>
  <c r="B22" i="12"/>
  <c r="C21" i="12"/>
  <c r="D21" i="12"/>
  <c r="E21" i="12"/>
  <c r="B21" i="12"/>
  <c r="C17" i="12"/>
  <c r="D17" i="12"/>
  <c r="E17" i="12"/>
  <c r="B17" i="12"/>
  <c r="C13" i="12"/>
  <c r="D13" i="12"/>
  <c r="D22" i="12" s="1"/>
  <c r="E13" i="12"/>
  <c r="B13" i="12"/>
  <c r="C6" i="12"/>
  <c r="D6" i="12"/>
  <c r="E6" i="12"/>
  <c r="B6" i="12"/>
  <c r="E17" i="11" l="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D17" i="11"/>
  <c r="C17" i="11"/>
  <c r="J108" i="10"/>
  <c r="K108" i="10"/>
  <c r="L108" i="10"/>
  <c r="M108" i="10"/>
  <c r="N108" i="10"/>
  <c r="O108" i="10"/>
  <c r="I108" i="10"/>
  <c r="P5" i="10"/>
  <c r="P7" i="1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F39" i="9"/>
  <c r="E39" i="9"/>
  <c r="X38" i="9"/>
  <c r="W38" i="9"/>
  <c r="V38" i="9"/>
  <c r="U38" i="9"/>
  <c r="X37" i="9"/>
  <c r="W37" i="9"/>
  <c r="V37" i="9"/>
  <c r="U37" i="9"/>
  <c r="X36" i="9"/>
  <c r="W36" i="9"/>
  <c r="V36" i="9"/>
  <c r="U36" i="9"/>
  <c r="X35" i="9"/>
  <c r="W35" i="9"/>
  <c r="V35" i="9"/>
  <c r="U35" i="9"/>
  <c r="X34" i="9"/>
  <c r="W34" i="9"/>
  <c r="V34" i="9"/>
  <c r="U34" i="9"/>
  <c r="X33" i="9"/>
  <c r="W33" i="9"/>
  <c r="V33" i="9"/>
  <c r="U33" i="9"/>
  <c r="X32" i="9"/>
  <c r="W32" i="9"/>
  <c r="V32" i="9"/>
  <c r="U32" i="9"/>
  <c r="X31" i="9"/>
  <c r="W31" i="9"/>
  <c r="V31" i="9"/>
  <c r="U31" i="9"/>
  <c r="X30" i="9"/>
  <c r="W30" i="9"/>
  <c r="V30" i="9"/>
  <c r="U30" i="9"/>
  <c r="X29" i="9"/>
  <c r="W29" i="9"/>
  <c r="V29" i="9"/>
  <c r="U29" i="9"/>
  <c r="X28" i="9"/>
  <c r="W28" i="9"/>
  <c r="V28" i="9"/>
  <c r="U28" i="9"/>
  <c r="X27" i="9"/>
  <c r="W27" i="9"/>
  <c r="V27" i="9"/>
  <c r="U27" i="9"/>
  <c r="X26" i="9"/>
  <c r="W26" i="9"/>
  <c r="V26" i="9"/>
  <c r="U26" i="9"/>
  <c r="X25" i="9"/>
  <c r="W25" i="9"/>
  <c r="V25" i="9"/>
  <c r="U25" i="9"/>
  <c r="X24" i="9"/>
  <c r="W24" i="9"/>
  <c r="V24" i="9"/>
  <c r="U24" i="9"/>
  <c r="X23" i="9"/>
  <c r="W23" i="9"/>
  <c r="V23" i="9"/>
  <c r="U23" i="9"/>
  <c r="X22" i="9"/>
  <c r="W22" i="9"/>
  <c r="V22" i="9"/>
  <c r="U22" i="9"/>
  <c r="X21" i="9"/>
  <c r="W21" i="9"/>
  <c r="V21" i="9"/>
  <c r="U21" i="9"/>
  <c r="X20" i="9"/>
  <c r="W20" i="9"/>
  <c r="V20" i="9"/>
  <c r="U20" i="9"/>
  <c r="X19" i="9"/>
  <c r="W19" i="9"/>
  <c r="V19" i="9"/>
  <c r="U19" i="9"/>
  <c r="X18" i="9"/>
  <c r="W18" i="9"/>
  <c r="V18" i="9"/>
  <c r="U18" i="9"/>
  <c r="X17" i="9"/>
  <c r="W17" i="9"/>
  <c r="V17" i="9"/>
  <c r="U17" i="9"/>
  <c r="X16" i="9"/>
  <c r="W16" i="9"/>
  <c r="V16" i="9"/>
  <c r="U16" i="9"/>
  <c r="X15" i="9"/>
  <c r="W15" i="9"/>
  <c r="V15" i="9"/>
  <c r="U15" i="9"/>
  <c r="X14" i="9"/>
  <c r="W14" i="9"/>
  <c r="V14" i="9"/>
  <c r="U14" i="9"/>
  <c r="X13" i="9"/>
  <c r="W13" i="9"/>
  <c r="V13" i="9"/>
  <c r="U13" i="9"/>
  <c r="X12" i="9"/>
  <c r="W12" i="9"/>
  <c r="V12" i="9"/>
  <c r="U12" i="9"/>
  <c r="X11" i="9"/>
  <c r="W11" i="9"/>
  <c r="V11" i="9"/>
  <c r="U11" i="9"/>
  <c r="X10" i="9"/>
  <c r="W10" i="9"/>
  <c r="V10" i="9"/>
  <c r="U10" i="9"/>
  <c r="X9" i="9"/>
  <c r="W9" i="9"/>
  <c r="V9" i="9"/>
  <c r="U9" i="9"/>
  <c r="X8" i="9"/>
  <c r="W8" i="9"/>
  <c r="V8" i="9"/>
  <c r="U8" i="9"/>
  <c r="X7" i="9"/>
  <c r="W7" i="9"/>
  <c r="V7" i="9"/>
  <c r="U7" i="9"/>
  <c r="X6" i="9"/>
  <c r="W6" i="9"/>
  <c r="V6" i="9"/>
  <c r="U6" i="9"/>
  <c r="X5" i="9"/>
  <c r="X39" i="9" s="1"/>
  <c r="W5" i="9"/>
  <c r="W39" i="9" s="1"/>
  <c r="V5" i="9"/>
  <c r="V39" i="9" s="1"/>
  <c r="U5" i="9"/>
  <c r="U39" i="9" s="1"/>
  <c r="Q39" i="6"/>
  <c r="CF28" i="6"/>
  <c r="CF29" i="6"/>
  <c r="CF30" i="6"/>
  <c r="CF31" i="6"/>
  <c r="CE29" i="6"/>
  <c r="CE30" i="6"/>
  <c r="CE31" i="6"/>
  <c r="CD28" i="6"/>
  <c r="CD29" i="6"/>
  <c r="CD30" i="6"/>
  <c r="CD31" i="6"/>
  <c r="CC29" i="6"/>
  <c r="CC30" i="6"/>
  <c r="CC31" i="6"/>
  <c r="F39" i="6"/>
  <c r="G39" i="6"/>
  <c r="H39" i="6"/>
  <c r="I39" i="6"/>
  <c r="J39" i="6"/>
  <c r="K39" i="6"/>
  <c r="L39" i="6"/>
  <c r="M39" i="6"/>
  <c r="N39" i="6"/>
  <c r="O39" i="6"/>
  <c r="P39" i="6"/>
  <c r="R39" i="6"/>
  <c r="S39" i="6"/>
  <c r="T39" i="6"/>
  <c r="U39" i="6"/>
  <c r="V39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AX39" i="6"/>
  <c r="AY39" i="6"/>
  <c r="AZ39" i="6"/>
  <c r="BA39" i="6"/>
  <c r="BB39" i="6"/>
  <c r="BC39" i="6"/>
  <c r="BD39" i="6"/>
  <c r="BE39" i="6"/>
  <c r="BF39" i="6"/>
  <c r="BG39" i="6"/>
  <c r="BH39" i="6"/>
  <c r="BI39" i="6"/>
  <c r="BJ39" i="6"/>
  <c r="BK39" i="6"/>
  <c r="BL39" i="6"/>
  <c r="BM39" i="6"/>
  <c r="BN39" i="6"/>
  <c r="BO39" i="6"/>
  <c r="BP39" i="6"/>
  <c r="BQ39" i="6"/>
  <c r="BR39" i="6"/>
  <c r="BS39" i="6"/>
  <c r="BT39" i="6"/>
  <c r="BU39" i="6"/>
  <c r="BV39" i="6"/>
  <c r="BW39" i="6"/>
  <c r="BX39" i="6"/>
  <c r="BY39" i="6"/>
  <c r="BZ39" i="6"/>
  <c r="CA39" i="6"/>
  <c r="CB39" i="6"/>
  <c r="E39" i="6"/>
  <c r="CF20" i="6"/>
  <c r="CF21" i="6"/>
  <c r="CF22" i="6"/>
  <c r="CF23" i="6"/>
  <c r="CF24" i="6"/>
  <c r="CF25" i="6"/>
  <c r="CF26" i="6"/>
  <c r="CF27" i="6"/>
  <c r="CE19" i="6"/>
  <c r="CE20" i="6"/>
  <c r="CE21" i="6"/>
  <c r="CE22" i="6"/>
  <c r="CE23" i="6"/>
  <c r="CE24" i="6"/>
  <c r="CE25" i="6"/>
  <c r="CE26" i="6"/>
  <c r="CE27" i="6"/>
  <c r="CE28" i="6"/>
  <c r="CD19" i="6"/>
  <c r="CD20" i="6"/>
  <c r="CD21" i="6"/>
  <c r="CD22" i="6"/>
  <c r="CD23" i="6"/>
  <c r="CD24" i="6"/>
  <c r="CD25" i="6"/>
  <c r="CD26" i="6"/>
  <c r="CD27" i="6"/>
  <c r="CC19" i="6"/>
  <c r="CC20" i="6"/>
  <c r="CC21" i="6"/>
  <c r="CC22" i="6"/>
  <c r="CC23" i="6"/>
  <c r="CC24" i="6"/>
  <c r="CC25" i="6"/>
  <c r="CC26" i="6"/>
  <c r="CC17" i="6"/>
  <c r="CC18" i="6"/>
  <c r="CD17" i="6"/>
  <c r="CD18" i="6"/>
  <c r="CE17" i="6"/>
  <c r="CE18" i="6"/>
  <c r="CF18" i="6"/>
  <c r="CF6" i="6"/>
  <c r="CF7" i="6"/>
  <c r="CF8" i="6"/>
  <c r="CF9" i="6"/>
  <c r="CF10" i="6"/>
  <c r="CF11" i="6"/>
  <c r="CF12" i="6"/>
  <c r="CF13" i="6"/>
  <c r="CF14" i="6"/>
  <c r="CF15" i="6"/>
  <c r="CF16" i="6"/>
  <c r="CF17" i="6"/>
  <c r="CE6" i="6"/>
  <c r="CE7" i="6"/>
  <c r="CE8" i="6"/>
  <c r="CE9" i="6"/>
  <c r="CE10" i="6"/>
  <c r="CE11" i="6"/>
  <c r="CE12" i="6"/>
  <c r="CE13" i="6"/>
  <c r="CE14" i="6"/>
  <c r="CE15" i="6"/>
  <c r="CE16" i="6"/>
  <c r="CD6" i="6"/>
  <c r="CD7" i="6"/>
  <c r="CD8" i="6"/>
  <c r="CD9" i="6"/>
  <c r="CD10" i="6"/>
  <c r="CD11" i="6"/>
  <c r="CD12" i="6"/>
  <c r="CD13" i="6"/>
  <c r="CD14" i="6"/>
  <c r="CD15" i="6"/>
  <c r="CD16" i="6"/>
  <c r="CC6" i="6"/>
  <c r="CC7" i="6"/>
  <c r="CC8" i="6"/>
  <c r="CC9" i="6"/>
  <c r="CC10" i="6"/>
  <c r="CC11" i="6"/>
  <c r="CC12" i="6"/>
  <c r="CC13" i="6"/>
  <c r="CC14" i="6"/>
  <c r="CC15" i="6"/>
  <c r="CC16" i="6"/>
  <c r="CF19" i="6"/>
  <c r="CF32" i="6"/>
  <c r="CF33" i="6"/>
  <c r="CF34" i="6"/>
  <c r="CF35" i="6"/>
  <c r="CF36" i="6"/>
  <c r="CF37" i="6"/>
  <c r="CF38" i="6"/>
  <c r="CF5" i="6"/>
  <c r="CF39" i="6" s="1"/>
  <c r="CE32" i="6"/>
  <c r="CE33" i="6"/>
  <c r="CE34" i="6"/>
  <c r="CE35" i="6"/>
  <c r="CE36" i="6"/>
  <c r="CE37" i="6"/>
  <c r="CE38" i="6"/>
  <c r="CE5" i="6"/>
  <c r="CE39" i="6" s="1"/>
  <c r="CD32" i="6"/>
  <c r="CD33" i="6"/>
  <c r="CD34" i="6"/>
  <c r="CD35" i="6"/>
  <c r="CD36" i="6"/>
  <c r="CD37" i="6"/>
  <c r="CD38" i="6"/>
  <c r="CD5" i="6"/>
  <c r="CD39" i="6" s="1"/>
  <c r="CC5" i="6"/>
  <c r="CC27" i="6"/>
  <c r="CC28" i="6"/>
  <c r="CC32" i="6"/>
  <c r="CC33" i="6"/>
  <c r="CC34" i="6"/>
  <c r="CC35" i="6"/>
  <c r="CC36" i="6"/>
  <c r="CC37" i="6"/>
  <c r="CC38" i="6"/>
  <c r="CC39" i="6" l="1"/>
</calcChain>
</file>

<file path=xl/sharedStrings.xml><?xml version="1.0" encoding="utf-8"?>
<sst xmlns="http://schemas.openxmlformats.org/spreadsheetml/2006/main" count="1255" uniqueCount="266">
  <si>
    <t>ข้อมูลพื้นฐานโรงเรียน ปีการศึกษา 2566 (10 มิ.ย. 66 )</t>
  </si>
  <si>
    <t>ที่</t>
  </si>
  <si>
    <t>ชื่อโรงเรียน</t>
  </si>
  <si>
    <t>ชื่อผู้บริหาร</t>
  </si>
  <si>
    <t>ที่ตั้งโรงเรียน</t>
  </si>
  <si>
    <t>ตำบล</t>
  </si>
  <si>
    <t>อำเภอ</t>
  </si>
  <si>
    <t>รหัส</t>
  </si>
  <si>
    <t>โทรศัพท์ ร.ร.</t>
  </si>
  <si>
    <t>จำนวนนักเรียน จำแนกตามระดับ</t>
  </si>
  <si>
    <t>รวม</t>
  </si>
  <si>
    <t>บุคลากร</t>
  </si>
  <si>
    <t>หมู่ที่ - ชื่อบ้าน</t>
  </si>
  <si>
    <t>ปณ.</t>
  </si>
  <si>
    <t>(073),มือถือ</t>
  </si>
  <si>
    <t>ก.ประถม</t>
  </si>
  <si>
    <t>ประถม</t>
  </si>
  <si>
    <t>ม.ต้น</t>
  </si>
  <si>
    <t>ม.ปลาย</t>
  </si>
  <si>
    <t>รวม นร.</t>
  </si>
  <si>
    <t>ห้องเรียน</t>
  </si>
  <si>
    <t>กันทรวิชัย</t>
  </si>
  <si>
    <t>ทั่วไป</t>
  </si>
  <si>
    <t>มัธยมชาญวิทยา</t>
  </si>
  <si>
    <t>นาง ยุวดี  เนื่องโนราช</t>
  </si>
  <si>
    <t>13 หมู่ที่ 6</t>
  </si>
  <si>
    <t>คันธารราษฎร์</t>
  </si>
  <si>
    <t>44150</t>
  </si>
  <si>
    <t>043-789-132</t>
  </si>
  <si>
    <t>นาง ศิริพรรณ  เนื่องโนราช</t>
  </si>
  <si>
    <t>นาย เมธี  เนื่องโนราช</t>
  </si>
  <si>
    <t>อนุบาลกรอบสุข</t>
  </si>
  <si>
    <t>นาย ธงไชย  สินทรัพย์ทวีคูณ</t>
  </si>
  <si>
    <t>76 หมู่ที่ 8</t>
  </si>
  <si>
    <t>ท่าขอนยาง</t>
  </si>
  <si>
    <t>0829800652</t>
  </si>
  <si>
    <t>นาย สินโสธร  สินทรัพย์ทวีคูณ</t>
  </si>
  <si>
    <t>แกดำ</t>
  </si>
  <si>
    <t>อนุบาลธันยพร</t>
  </si>
  <si>
    <t>น.ส. ธันยพร  ปฐวีกุล</t>
  </si>
  <si>
    <t>119 หมู่ที่ 5</t>
  </si>
  <si>
    <t>44000</t>
  </si>
  <si>
    <t>043-787-287</t>
  </si>
  <si>
    <t>โกสุมพิสัย</t>
  </si>
  <si>
    <t>อนุบาลพิสมัย</t>
  </si>
  <si>
    <t>น.ส. ทรงลักษณ์  ชัยอมฤต</t>
  </si>
  <si>
    <t>269 หมู่ที่ 12</t>
  </si>
  <si>
    <t>หัวขวาง</t>
  </si>
  <si>
    <t>44140</t>
  </si>
  <si>
    <t>043761275</t>
  </si>
  <si>
    <t>นาย เกียรติขจร  ชัยอมฤต</t>
  </si>
  <si>
    <t>อนุบาลสายรุ้ง</t>
  </si>
  <si>
    <t>นาย วิทธวัฒน์  วิชัย</t>
  </si>
  <si>
    <t>28/1 หมู่ที่ 1</t>
  </si>
  <si>
    <t>086-631-9123</t>
  </si>
  <si>
    <t>นาย เรืองยศ  วิชัย</t>
  </si>
  <si>
    <t>การกุศลของวัด</t>
  </si>
  <si>
    <t>มัธยมวัดกลางโกสุม</t>
  </si>
  <si>
    <t>พระครู พิสัยสารคุณ  /อามาตย์</t>
  </si>
  <si>
    <t>1 หมู่ที่ 1</t>
  </si>
  <si>
    <t>0616653879</t>
  </si>
  <si>
    <t>พระครู โกสุมวิหารการ  /วรรณโชติ</t>
  </si>
  <si>
    <t>วัดกลางโกสุม</t>
  </si>
  <si>
    <t>นาย ศักดิ์สิทธิ์  เกษวงษา</t>
  </si>
  <si>
    <t>78 หมู่ที่ 21</t>
  </si>
  <si>
    <t>043-762-311</t>
  </si>
  <si>
    <t>พ.อ. สงกรานต์  จันทะปัสสา</t>
  </si>
  <si>
    <t>พระครู พิสัย  สารคุณ</t>
  </si>
  <si>
    <t>ชื่นชม</t>
  </si>
  <si>
    <t>อนุบาลณัฐชาวดี</t>
  </si>
  <si>
    <t>นาย อภิวัฒน์  จันทร์สม</t>
  </si>
  <si>
    <t>26 หมู่ที่ 14</t>
  </si>
  <si>
    <t>กุดปลาดุก</t>
  </si>
  <si>
    <t>44160</t>
  </si>
  <si>
    <t>089-274-9166</t>
  </si>
  <si>
    <t>นาย บัญชา  เสนาคูณ</t>
  </si>
  <si>
    <t>นาง จิระวดี  เสนาคูณ</t>
  </si>
  <si>
    <t>เชียงยืน</t>
  </si>
  <si>
    <t>อนุบาลจอนวิทยกุล</t>
  </si>
  <si>
    <t>นาง อาภรณ์  แสงยศ</t>
  </si>
  <si>
    <t xml:space="preserve">304 หมู่ที่ </t>
  </si>
  <si>
    <t>043-781-270</t>
  </si>
  <si>
    <t>อนุบาลเกียรติขจร</t>
  </si>
  <si>
    <t>น.ส. วรินธร  กายขุนทด</t>
  </si>
  <si>
    <t>453 หมู่ที่ 19</t>
  </si>
  <si>
    <t>043-781-293</t>
  </si>
  <si>
    <t>จันทนภาศึกษา</t>
  </si>
  <si>
    <t>น.ส. จันทนภา  แสวงการ</t>
  </si>
  <si>
    <t>85 หมู่ที่ -</t>
  </si>
  <si>
    <t>กู่ทอง</t>
  </si>
  <si>
    <t>043-988-103</t>
  </si>
  <si>
    <t>นาง จรรยา  แสวงการ</t>
  </si>
  <si>
    <t>จอนวิทยกุล</t>
  </si>
  <si>
    <t>นาย เชี่ยวชาญ  แสงยศ</t>
  </si>
  <si>
    <t>238 หมู่ที่ 15</t>
  </si>
  <si>
    <t>เกียรติขจรวิทยา</t>
  </si>
  <si>
    <t>100 หมู่ที่ 6</t>
  </si>
  <si>
    <t>043-781-666</t>
  </si>
  <si>
    <t>พงศ์พัชรวิทย์</t>
  </si>
  <si>
    <t>นาย สิทธิพงศ์  สมเดช</t>
  </si>
  <si>
    <t>210 หมู่ที่ 7</t>
  </si>
  <si>
    <t>โพนทอง</t>
  </si>
  <si>
    <t>0951874214</t>
  </si>
  <si>
    <t>นาย สิทธิชัย  สมเดช</t>
  </si>
  <si>
    <t>นาเชือก</t>
  </si>
  <si>
    <t>วรัญญาวิทย์</t>
  </si>
  <si>
    <t>นาย ณรงค์กร  กมลคุณพนา</t>
  </si>
  <si>
    <t>50 หมู่ที่ 15</t>
  </si>
  <si>
    <t>44170</t>
  </si>
  <si>
    <t>043779064</t>
  </si>
  <si>
    <t>น.ส. อภิญญา  พลสวัสดิ์</t>
  </si>
  <si>
    <t>ศุภประภา</t>
  </si>
  <si>
    <t>นาย ประศาสตร์  ชุบสุวรรณ</t>
  </si>
  <si>
    <t xml:space="preserve">๑๕ หมู่ที่ </t>
  </si>
  <si>
    <t>เขวาไร่</t>
  </si>
  <si>
    <t>043-779-532</t>
  </si>
  <si>
    <t>น.ส. ประภาภรณ์  ชุบสุวรรณ</t>
  </si>
  <si>
    <t>นาย ศุภพงษ์  ปิ่นเวหา</t>
  </si>
  <si>
    <t>อนุบาลเรียบร้อย</t>
  </si>
  <si>
    <t>นาง กัลยาณี  เรียบร้อย</t>
  </si>
  <si>
    <t>26/1 หมู่ที่ 12</t>
  </si>
  <si>
    <t>043779601</t>
  </si>
  <si>
    <t>อนุบาลวรัญญาวิทย์</t>
  </si>
  <si>
    <t>น.ส. อมรวรรณ  สุภาพันธ์</t>
  </si>
  <si>
    <t>27 หมู่ที่ 12</t>
  </si>
  <si>
    <t>043-779-064</t>
  </si>
  <si>
    <t>นาง สังวรณ์  ปิตตาทะสา</t>
  </si>
  <si>
    <t>วัดป่านาเชือก</t>
  </si>
  <si>
    <t>นาย สุเวช  ธุระธรรม</t>
  </si>
  <si>
    <t>30 หมู่ที่ 15</t>
  </si>
  <si>
    <t>043-779-547</t>
  </si>
  <si>
    <t>พระครู ปริยัติสารธรรม  .</t>
  </si>
  <si>
    <t>บรบือ</t>
  </si>
  <si>
    <t>อนุบาลมาลีรัตน์</t>
  </si>
  <si>
    <t>นาย ปกรณ์  ชินเนหันหา</t>
  </si>
  <si>
    <t>606 หมู่ที่ 1</t>
  </si>
  <si>
    <t>44130</t>
  </si>
  <si>
    <t>043-771-054</t>
  </si>
  <si>
    <t>พยัคฆภูมิพิสัย</t>
  </si>
  <si>
    <t>อนุบาลเอี่ยมสุข</t>
  </si>
  <si>
    <t>น.ส. ประพรรณศรี  ศุภสารัมภ์</t>
  </si>
  <si>
    <t>529 หมู่ที่ 1</t>
  </si>
  <si>
    <t>ปะหลาน</t>
  </si>
  <si>
    <t>44110</t>
  </si>
  <si>
    <t>043-791-127</t>
  </si>
  <si>
    <t>พระกุมารศึกษา</t>
  </si>
  <si>
    <t>น.ส. ปิยรัตน์  ศรีหาพล</t>
  </si>
  <si>
    <t>762 หมู่ที่ 1</t>
  </si>
  <si>
    <t>043-791-021</t>
  </si>
  <si>
    <t>นาย ธวัชชัย  จันทรกาญจน์</t>
  </si>
  <si>
    <t>เมืองมหาสารคาม</t>
  </si>
  <si>
    <t>อนุบาลกิติยา</t>
  </si>
  <si>
    <t>นาง กิตติยา  มณีภาค</t>
  </si>
  <si>
    <t>593 หมู่ที่ -</t>
  </si>
  <si>
    <t>ตลาด</t>
  </si>
  <si>
    <t>043-721-541</t>
  </si>
  <si>
    <t>นาง นิตยา  ศรีปัดถา</t>
  </si>
  <si>
    <t>นาย สุวกิจ  ศรีปัดถา</t>
  </si>
  <si>
    <t>พระกุมารมหาสารคาม</t>
  </si>
  <si>
    <t>น.ส. ละออ  ปั้นทอง</t>
  </si>
  <si>
    <t>253 หมู่ที่ -</t>
  </si>
  <si>
    <t>043-721-957</t>
  </si>
  <si>
    <t>นาย ประยูร  สมศรี</t>
  </si>
  <si>
    <t>อนุบาลสกุลรัตน์</t>
  </si>
  <si>
    <t>นาง สุภาพร  จิรวิทยานันท์</t>
  </si>
  <si>
    <t>25 หมู่ที่ -</t>
  </si>
  <si>
    <t>043-721-020</t>
  </si>
  <si>
    <t>นาง สกุลรัตน์  ปิติพรเทพิน</t>
  </si>
  <si>
    <t>อนุบาลอภิสิทธิปัญญา</t>
  </si>
  <si>
    <t>นาง เปรมกมล  หารพันธุ์</t>
  </si>
  <si>
    <t>496/1 หมู่ที่ -</t>
  </si>
  <si>
    <t>043-712-482</t>
  </si>
  <si>
    <t>นาง อมรรัตน์  พรชัย</t>
  </si>
  <si>
    <t>นาย วุฒิไกร  พรชัย</t>
  </si>
  <si>
    <t>อนุบาลบ้านสุขศรี</t>
  </si>
  <si>
    <t>นาง เยาวเรศ  ปะมา</t>
  </si>
  <si>
    <t>164 หมู่ที่ 11</t>
  </si>
  <si>
    <t>แวงน่าง</t>
  </si>
  <si>
    <t>0813206455</t>
  </si>
  <si>
    <t>นาง สุวิมล  สุขศรี</t>
  </si>
  <si>
    <t>พัฒนศึกษา</t>
  </si>
  <si>
    <t>น.ส. บงกชธร  ศิวายา</t>
  </si>
  <si>
    <t>116 หมู่ที่ 3</t>
  </si>
  <si>
    <t>ท่าสองคอน</t>
  </si>
  <si>
    <t>043-758-222</t>
  </si>
  <si>
    <t>อนุบาลพรเทพ</t>
  </si>
  <si>
    <t>นาย สุเทพ  เข้มแข็ง</t>
  </si>
  <si>
    <t>235 หมู่ที่ 12</t>
  </si>
  <si>
    <t>043778040</t>
  </si>
  <si>
    <t>นาง พรวลี  เข้มแข็ง</t>
  </si>
  <si>
    <t>ประถมอนันตญา</t>
  </si>
  <si>
    <t>นาย ยุทธพงศ์  วชิรปัญญาวัฒน์</t>
  </si>
  <si>
    <t>738 หมู่ที่ 8</t>
  </si>
  <si>
    <t>0809194646</t>
  </si>
  <si>
    <t>นาย มารุต  วชิรปัญญาวัฒน์</t>
  </si>
  <si>
    <t>การกุศลวัดสถานสงเคราะห์</t>
  </si>
  <si>
    <t>นาย พิมล  โยธายุทธ</t>
  </si>
  <si>
    <t>104 หมู่ที่ 5</t>
  </si>
  <si>
    <t>หนองปลิง</t>
  </si>
  <si>
    <t>043-971-066</t>
  </si>
  <si>
    <t>พระ มหิดล  สุมังคโล</t>
  </si>
  <si>
    <t>ยางสีสุราช</t>
  </si>
  <si>
    <t>อนุบาลอุ่นรัก</t>
  </si>
  <si>
    <t>นาง ชุดานันท์  จันทะปลาขาว</t>
  </si>
  <si>
    <t>57 หมู่ที่ 9</t>
  </si>
  <si>
    <t>44210</t>
  </si>
  <si>
    <t>043-729-021</t>
  </si>
  <si>
    <t>นาย รังสัน  จันทะปลาขาว</t>
  </si>
  <si>
    <t>วาปีปทุม</t>
  </si>
  <si>
    <t>รุ่งอรุณวิทย์</t>
  </si>
  <si>
    <t>269/10 หมู่ที่ 1</t>
  </si>
  <si>
    <t>หนองแสง</t>
  </si>
  <si>
    <t>44120</t>
  </si>
  <si>
    <t>043798409</t>
  </si>
  <si>
    <t>อนุบาลจิตรานนท์</t>
  </si>
  <si>
    <t>นาย จิตรานนท์  เนื่องมัจฉา</t>
  </si>
  <si>
    <t>115 หมู่ที่ 4</t>
  </si>
  <si>
    <t>โคกสีทองหลาง</t>
  </si>
  <si>
    <t>0818717808</t>
  </si>
  <si>
    <t>จำนวนนักเรียนระดับก่อนประถมศึกษา ปีการศึกษา 2566 (10 มิ.ย. 66 )</t>
  </si>
  <si>
    <t>สถานศึกษา</t>
  </si>
  <si>
    <t>อ.1</t>
  </si>
  <si>
    <t>อ.2</t>
  </si>
  <si>
    <t>อ.3</t>
  </si>
  <si>
    <t>รวมก่อนประถมศึกษา</t>
  </si>
  <si>
    <t>ชาย</t>
  </si>
  <si>
    <t>หญิง</t>
  </si>
  <si>
    <t>ห้อง</t>
  </si>
  <si>
    <t>จำนวนนักเรียนระดับประถมศึกษา ปีการศึกษา 2566 (10 มิ.ย. 66 )</t>
  </si>
  <si>
    <t>ป.1</t>
  </si>
  <si>
    <t>ป.2</t>
  </si>
  <si>
    <t>ป.3</t>
  </si>
  <si>
    <t>ป.4</t>
  </si>
  <si>
    <t>ป.5</t>
  </si>
  <si>
    <t>ป.6</t>
  </si>
  <si>
    <t>รวมประถมศึกษา</t>
  </si>
  <si>
    <t>จำนวนนักเรียนระดับมัธยมศึกษาตอนต้น ปีการศึกษา 2566 (10 มิ.ย. 66 )</t>
  </si>
  <si>
    <t>ม.1</t>
  </si>
  <si>
    <t>ม.2</t>
  </si>
  <si>
    <t>ม.3</t>
  </si>
  <si>
    <t>รวมมัธยมศึกษาตอนต้น</t>
  </si>
  <si>
    <t>จำนวนนักเรียนระดับมัธยมศึกษาตอนปลาย ปีการศึกษา 2566 (10 มิ.ย. 66 )</t>
  </si>
  <si>
    <t>ม.4</t>
  </si>
  <si>
    <t>ม.5</t>
  </si>
  <si>
    <t>ม.6</t>
  </si>
  <si>
    <t>รวมมัธยมศึกษาตอนปลาย</t>
  </si>
  <si>
    <t>ประเภท</t>
  </si>
  <si>
    <t>รวมจำนวนนักเรียนทั้งหมด</t>
  </si>
  <si>
    <t>จำนวนนักเรียนสังกัด สช. ในจังหวัดมหาสารคาม ปีการศึกษา 2566 (10 มิ.ย. 66)</t>
  </si>
  <si>
    <t>รวมทั้งสิ้น</t>
  </si>
  <si>
    <t>รัญญาวิทย์</t>
  </si>
  <si>
    <t>อำเภอเมือง</t>
  </si>
  <si>
    <t>จำนวนโรงเรียน</t>
  </si>
  <si>
    <t>รวมทั้งหมด</t>
  </si>
  <si>
    <t>นาดูน</t>
  </si>
  <si>
    <t>กุดรัง</t>
  </si>
  <si>
    <t>ชั้น/เพศ</t>
  </si>
  <si>
    <t>อบ.1</t>
  </si>
  <si>
    <t>อบ.2</t>
  </si>
  <si>
    <t>อบ.3</t>
  </si>
  <si>
    <t>รวม อบ.</t>
  </si>
  <si>
    <t>รวมประถม</t>
  </si>
  <si>
    <t>รวมมัธยมต้น</t>
  </si>
  <si>
    <t>รวมมัธยมปลายและเทียบเท่า</t>
  </si>
  <si>
    <t>โรงเรียนสังกัด สช. ข้อมูล 10 มิ.ย.66</t>
  </si>
  <si>
    <t>จำนวนนักเรียนสังกัดโรงเรียนเอกชน ปีการศึกษา 2566 (10 มิ.ย. 66 )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</si>
</sst>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_-;\-* #,##0_-;_-* &quot;-&quot;??_-;_-@_-"/>
  </numFmts>
  <fonts count="39" x14ac:knownFonts="1">
    <font>
      <sz val="11"/>
      <color indexed="8"/>
      <name val="Tahoma"/>
      <family val="2"/>
      <scheme val="minor"/>
    </font>
    <font>
      <b/>
      <sz val="16"/>
      <name val="TH SarabunPSK"/>
    </font>
    <font>
      <b/>
      <sz val="14"/>
      <color indexed="9"/>
      <name val="TH SarabunPSK"/>
    </font>
    <font>
      <b/>
      <sz val="14"/>
      <name val="TH SarabunPSK"/>
    </font>
    <font>
      <b/>
      <sz val="12"/>
      <name val="TH SarabunPSK"/>
    </font>
    <font>
      <b/>
      <sz val="12"/>
      <name val="TH SarabunPSK"/>
    </font>
    <font>
      <b/>
      <sz val="12"/>
      <name val="TH SarabunPSK"/>
    </font>
    <font>
      <b/>
      <sz val="16"/>
      <name val="TH SarabunPSK"/>
    </font>
    <font>
      <b/>
      <sz val="14"/>
      <color indexed="9"/>
      <name val="TH SarabunPSK"/>
    </font>
    <font>
      <b/>
      <sz val="14"/>
      <name val="TH SarabunPSK"/>
    </font>
    <font>
      <b/>
      <sz val="12"/>
      <name val="TH SarabunPSK"/>
    </font>
    <font>
      <b/>
      <sz val="12"/>
      <name val="TH SarabunPSK"/>
    </font>
    <font>
      <b/>
      <sz val="12"/>
      <name val="TH SarabunPSK"/>
    </font>
    <font>
      <b/>
      <sz val="16"/>
      <name val="TH SarabunPSK"/>
    </font>
    <font>
      <b/>
      <sz val="14"/>
      <color indexed="9"/>
      <name val="TH SarabunPSK"/>
    </font>
    <font>
      <b/>
      <sz val="14"/>
      <name val="TH SarabunPSK"/>
    </font>
    <font>
      <b/>
      <sz val="12"/>
      <name val="TH SarabunPSK"/>
    </font>
    <font>
      <b/>
      <sz val="12"/>
      <name val="TH SarabunPSK"/>
    </font>
    <font>
      <b/>
      <sz val="12"/>
      <name val="TH SarabunPSK"/>
    </font>
    <font>
      <b/>
      <sz val="16"/>
      <name val="TH SarabunPSK"/>
    </font>
    <font>
      <b/>
      <sz val="14"/>
      <color indexed="9"/>
      <name val="TH SarabunPSK"/>
    </font>
    <font>
      <b/>
      <sz val="14"/>
      <name val="TH SarabunPSK"/>
    </font>
    <font>
      <b/>
      <sz val="12"/>
      <name val="TH SarabunPSK"/>
    </font>
    <font>
      <b/>
      <sz val="12"/>
      <name val="TH SarabunPSK"/>
    </font>
    <font>
      <b/>
      <sz val="12"/>
      <name val="TH SarabunPSK"/>
    </font>
    <font>
      <b/>
      <sz val="16"/>
      <name val="TH SarabunPSK"/>
    </font>
    <font>
      <b/>
      <sz val="14"/>
      <color indexed="9"/>
      <name val="TH SarabunPSK"/>
    </font>
    <font>
      <b/>
      <sz val="14"/>
      <name val="TH SarabunPSK"/>
    </font>
    <font>
      <b/>
      <sz val="12"/>
      <name val="TH SarabunPSK"/>
    </font>
    <font>
      <b/>
      <sz val="12"/>
      <name val="TH SarabunPSK"/>
    </font>
    <font>
      <b/>
      <sz val="12"/>
      <name val="TH SarabunPSK"/>
    </font>
    <font>
      <sz val="11"/>
      <color indexed="8"/>
      <name val="Tahoma"/>
      <family val="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b/>
      <sz val="12"/>
      <name val="TH SarabunPSK"/>
      <family val="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sz val="18"/>
      <color indexed="8"/>
      <name val="TH SarabunPSK"/>
      <family val="2"/>
    </font>
  </fonts>
  <fills count="12">
    <fill>
      <patternFill patternType="none"/>
    </fill>
    <fill>
      <patternFill patternType="gray125"/>
    </fill>
    <fill>
      <patternFill patternType="solid">
        <fgColor rgb="FF5C5C3D"/>
      </patternFill>
    </fill>
    <fill>
      <patternFill patternType="solid">
        <fgColor rgb="FFADAD85"/>
      </patternFill>
    </fill>
    <fill>
      <patternFill patternType="solid">
        <fgColor rgb="FF86D3FF"/>
      </patternFill>
    </fill>
    <fill>
      <patternFill patternType="solid">
        <fgColor rgb="FF99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1" fillId="0" borderId="0" applyFont="0" applyFill="0" applyBorder="0" applyAlignment="0" applyProtection="0"/>
  </cellStyleXfs>
  <cellXfs count="89">
    <xf numFmtId="0" fontId="0" fillId="0" borderId="0" xfId="0"/>
    <xf numFmtId="0" fontId="4" fillId="4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0" fillId="0" borderId="3" xfId="0" applyBorder="1"/>
    <xf numFmtId="0" fontId="10" fillId="4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top"/>
    </xf>
    <xf numFmtId="0" fontId="18" fillId="0" borderId="2" xfId="0" applyFont="1" applyBorder="1" applyAlignment="1">
      <alignment horizontal="left" vertical="top" wrapText="1"/>
    </xf>
    <xf numFmtId="0" fontId="22" fillId="4" borderId="1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top"/>
    </xf>
    <xf numFmtId="0" fontId="24" fillId="0" borderId="2" xfId="0" applyFont="1" applyBorder="1" applyAlignment="1">
      <alignment horizontal="left" vertical="top" wrapText="1"/>
    </xf>
    <xf numFmtId="0" fontId="28" fillId="4" borderId="1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top"/>
    </xf>
    <xf numFmtId="0" fontId="30" fillId="0" borderId="2" xfId="0" applyFont="1" applyBorder="1" applyAlignment="1">
      <alignment horizontal="left" vertical="top" wrapText="1"/>
    </xf>
    <xf numFmtId="0" fontId="32" fillId="0" borderId="0" xfId="0" applyFont="1"/>
    <xf numFmtId="0" fontId="33" fillId="5" borderId="1" xfId="0" applyFont="1" applyFill="1" applyBorder="1" applyAlignment="1">
      <alignment horizontal="center" vertical="center" wrapText="1"/>
    </xf>
    <xf numFmtId="0" fontId="34" fillId="5" borderId="1" xfId="0" applyFont="1" applyFill="1" applyBorder="1" applyAlignment="1">
      <alignment horizontal="center" vertical="center" wrapText="1"/>
    </xf>
    <xf numFmtId="0" fontId="34" fillId="9" borderId="1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36" fillId="0" borderId="0" xfId="0" applyFont="1"/>
    <xf numFmtId="0" fontId="36" fillId="0" borderId="1" xfId="0" applyFont="1" applyBorder="1"/>
    <xf numFmtId="0" fontId="35" fillId="0" borderId="2" xfId="0" applyFont="1" applyBorder="1" applyAlignment="1">
      <alignment horizontal="left" vertical="top" wrapText="1"/>
    </xf>
    <xf numFmtId="187" fontId="36" fillId="0" borderId="1" xfId="1" applyNumberFormat="1" applyFont="1" applyBorder="1"/>
    <xf numFmtId="0" fontId="34" fillId="4" borderId="1" xfId="0" applyFont="1" applyFill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top"/>
    </xf>
    <xf numFmtId="0" fontId="34" fillId="0" borderId="2" xfId="0" applyFont="1" applyBorder="1" applyAlignment="1">
      <alignment horizontal="left" vertical="top" wrapText="1"/>
    </xf>
    <xf numFmtId="0" fontId="36" fillId="0" borderId="3" xfId="0" applyFont="1" applyBorder="1"/>
    <xf numFmtId="187" fontId="37" fillId="0" borderId="1" xfId="1" applyNumberFormat="1" applyFont="1" applyBorder="1"/>
    <xf numFmtId="0" fontId="34" fillId="4" borderId="1" xfId="0" applyFont="1" applyFill="1" applyBorder="1" applyAlignment="1">
      <alignment horizontal="center" vertical="center" shrinkToFit="1"/>
    </xf>
    <xf numFmtId="0" fontId="36" fillId="0" borderId="0" xfId="0" applyFont="1" applyAlignment="1">
      <alignment shrinkToFit="1"/>
    </xf>
    <xf numFmtId="0" fontId="33" fillId="11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3" fontId="32" fillId="11" borderId="1" xfId="0" applyNumberFormat="1" applyFont="1" applyFill="1" applyBorder="1" applyAlignment="1">
      <alignment horizontal="center" vertical="center" wrapText="1"/>
    </xf>
    <xf numFmtId="187" fontId="32" fillId="0" borderId="1" xfId="1" applyNumberFormat="1" applyFont="1" applyBorder="1" applyAlignment="1">
      <alignment horizontal="center" vertical="center" wrapText="1"/>
    </xf>
    <xf numFmtId="0" fontId="38" fillId="0" borderId="1" xfId="0" applyFont="1" applyBorder="1"/>
    <xf numFmtId="0" fontId="33" fillId="10" borderId="1" xfId="0" applyFont="1" applyFill="1" applyBorder="1" applyAlignment="1">
      <alignment horizontal="center"/>
    </xf>
    <xf numFmtId="0" fontId="34" fillId="4" borderId="1" xfId="0" applyFont="1" applyFill="1" applyBorder="1" applyAlignment="1">
      <alignment horizontal="center" vertical="center" wrapText="1"/>
    </xf>
    <xf numFmtId="0" fontId="36" fillId="0" borderId="5" xfId="0" applyFont="1" applyBorder="1" applyAlignment="1">
      <alignment horizontal="center"/>
    </xf>
    <xf numFmtId="0" fontId="36" fillId="0" borderId="7" xfId="0" applyFont="1" applyBorder="1" applyAlignment="1">
      <alignment horizontal="center"/>
    </xf>
    <xf numFmtId="0" fontId="34" fillId="0" borderId="0" xfId="0" applyFont="1" applyAlignment="1">
      <alignment horizontal="center" vertical="center"/>
    </xf>
    <xf numFmtId="0" fontId="36" fillId="0" borderId="0" xfId="0" applyFont="1"/>
    <xf numFmtId="0" fontId="34" fillId="0" borderId="2" xfId="0" applyFont="1" applyBorder="1" applyAlignment="1">
      <alignment horizontal="center" vertical="top"/>
    </xf>
    <xf numFmtId="0" fontId="34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4" fillId="4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/>
    </xf>
    <xf numFmtId="0" fontId="32" fillId="0" borderId="0" xfId="0" applyFont="1"/>
    <xf numFmtId="0" fontId="33" fillId="5" borderId="1" xfId="0" applyFont="1" applyFill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horizontal="center" vertical="center" wrapText="1"/>
    </xf>
    <xf numFmtId="0" fontId="34" fillId="9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/>
    </xf>
    <xf numFmtId="0" fontId="33" fillId="7" borderId="1" xfId="0" applyFont="1" applyFill="1" applyBorder="1" applyAlignment="1">
      <alignment horizontal="center" vertical="center" wrapText="1"/>
    </xf>
    <xf numFmtId="0" fontId="33" fillId="6" borderId="5" xfId="0" applyFont="1" applyFill="1" applyBorder="1" applyAlignment="1">
      <alignment horizontal="center" vertical="center" wrapText="1"/>
    </xf>
    <xf numFmtId="0" fontId="33" fillId="6" borderId="6" xfId="0" applyFont="1" applyFill="1" applyBorder="1" applyAlignment="1">
      <alignment horizontal="center" vertical="center" wrapText="1"/>
    </xf>
    <xf numFmtId="0" fontId="33" fillId="6" borderId="7" xfId="0" applyFont="1" applyFill="1" applyBorder="1" applyAlignment="1">
      <alignment horizontal="center" vertical="center" wrapText="1"/>
    </xf>
    <xf numFmtId="0" fontId="33" fillId="5" borderId="5" xfId="0" applyFont="1" applyFill="1" applyBorder="1" applyAlignment="1">
      <alignment horizontal="center" vertical="center" wrapText="1"/>
    </xf>
    <xf numFmtId="0" fontId="33" fillId="5" borderId="6" xfId="0" applyFont="1" applyFill="1" applyBorder="1" applyAlignment="1">
      <alignment horizontal="center" vertical="center" wrapText="1"/>
    </xf>
    <xf numFmtId="0" fontId="33" fillId="5" borderId="7" xfId="0" applyFont="1" applyFill="1" applyBorder="1" applyAlignment="1">
      <alignment horizontal="center" vertical="center" wrapText="1"/>
    </xf>
    <xf numFmtId="0" fontId="34" fillId="5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1" fillId="3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4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/>
    </xf>
    <xf numFmtId="0" fontId="26" fillId="2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290BD-656E-4C46-B616-E23EF30651C8}">
  <dimension ref="A1:E22"/>
  <sheetViews>
    <sheetView tabSelected="1" topLeftCell="A16" workbookViewId="0">
      <selection activeCell="J19" sqref="J19"/>
    </sheetView>
  </sheetViews>
  <sheetFormatPr defaultRowHeight="14.25" x14ac:dyDescent="0.2"/>
  <sheetData>
    <row r="1" spans="1:5" ht="24" x14ac:dyDescent="0.55000000000000004">
      <c r="A1" s="41" t="s">
        <v>264</v>
      </c>
      <c r="B1" s="41"/>
      <c r="C1" s="41"/>
      <c r="D1" s="41"/>
      <c r="E1" s="41"/>
    </row>
    <row r="2" spans="1:5" ht="24" x14ac:dyDescent="0.2">
      <c r="A2" s="36" t="s">
        <v>256</v>
      </c>
      <c r="B2" s="36" t="s">
        <v>225</v>
      </c>
      <c r="C2" s="36" t="s">
        <v>226</v>
      </c>
      <c r="D2" s="36" t="s">
        <v>10</v>
      </c>
      <c r="E2" s="36" t="s">
        <v>20</v>
      </c>
    </row>
    <row r="3" spans="1:5" ht="24" x14ac:dyDescent="0.2">
      <c r="A3" s="37" t="s">
        <v>257</v>
      </c>
      <c r="B3" s="39">
        <v>409</v>
      </c>
      <c r="C3" s="39">
        <v>374</v>
      </c>
      <c r="D3" s="39">
        <v>783</v>
      </c>
      <c r="E3" s="39">
        <v>43</v>
      </c>
    </row>
    <row r="4" spans="1:5" ht="24" x14ac:dyDescent="0.2">
      <c r="A4" s="37" t="s">
        <v>258</v>
      </c>
      <c r="B4" s="39">
        <v>577</v>
      </c>
      <c r="C4" s="39">
        <v>532</v>
      </c>
      <c r="D4" s="39">
        <v>1109</v>
      </c>
      <c r="E4" s="39">
        <v>47</v>
      </c>
    </row>
    <row r="5" spans="1:5" ht="24" x14ac:dyDescent="0.2">
      <c r="A5" s="37" t="s">
        <v>259</v>
      </c>
      <c r="B5" s="39">
        <v>575</v>
      </c>
      <c r="C5" s="39">
        <v>525</v>
      </c>
      <c r="D5" s="39">
        <v>1100</v>
      </c>
      <c r="E5" s="39">
        <v>49</v>
      </c>
    </row>
    <row r="6" spans="1:5" ht="24" x14ac:dyDescent="0.2">
      <c r="A6" s="36" t="s">
        <v>260</v>
      </c>
      <c r="B6" s="38">
        <f>SUM(B3:B5)</f>
        <v>1561</v>
      </c>
      <c r="C6" s="38">
        <f t="shared" ref="C6:E6" si="0">SUM(C3:C5)</f>
        <v>1431</v>
      </c>
      <c r="D6" s="38">
        <f t="shared" si="0"/>
        <v>2992</v>
      </c>
      <c r="E6" s="38">
        <f t="shared" si="0"/>
        <v>139</v>
      </c>
    </row>
    <row r="7" spans="1:5" ht="24" x14ac:dyDescent="0.55000000000000004">
      <c r="A7" s="37" t="s">
        <v>229</v>
      </c>
      <c r="B7" s="28">
        <v>530</v>
      </c>
      <c r="C7" s="28">
        <v>504</v>
      </c>
      <c r="D7" s="28">
        <v>1034</v>
      </c>
      <c r="E7" s="28">
        <v>39</v>
      </c>
    </row>
    <row r="8" spans="1:5" ht="24" x14ac:dyDescent="0.55000000000000004">
      <c r="A8" s="37" t="s">
        <v>230</v>
      </c>
      <c r="B8" s="28">
        <v>510</v>
      </c>
      <c r="C8" s="28">
        <v>476</v>
      </c>
      <c r="D8" s="28">
        <v>986</v>
      </c>
      <c r="E8" s="28">
        <v>40</v>
      </c>
    </row>
    <row r="9" spans="1:5" ht="24" x14ac:dyDescent="0.55000000000000004">
      <c r="A9" s="37" t="s">
        <v>231</v>
      </c>
      <c r="B9" s="28">
        <v>488</v>
      </c>
      <c r="C9" s="28">
        <v>520</v>
      </c>
      <c r="D9" s="28">
        <v>1008</v>
      </c>
      <c r="E9" s="28">
        <v>38</v>
      </c>
    </row>
    <row r="10" spans="1:5" ht="24" x14ac:dyDescent="0.55000000000000004">
      <c r="A10" s="37" t="s">
        <v>232</v>
      </c>
      <c r="B10" s="28">
        <v>493</v>
      </c>
      <c r="C10" s="28">
        <v>466</v>
      </c>
      <c r="D10" s="28">
        <v>959</v>
      </c>
      <c r="E10" s="28">
        <v>37</v>
      </c>
    </row>
    <row r="11" spans="1:5" ht="24" x14ac:dyDescent="0.55000000000000004">
      <c r="A11" s="37" t="s">
        <v>233</v>
      </c>
      <c r="B11" s="28">
        <v>522</v>
      </c>
      <c r="C11" s="28">
        <v>527</v>
      </c>
      <c r="D11" s="28">
        <v>1049</v>
      </c>
      <c r="E11" s="28">
        <v>38</v>
      </c>
    </row>
    <row r="12" spans="1:5" ht="24" x14ac:dyDescent="0.55000000000000004">
      <c r="A12" s="37" t="s">
        <v>234</v>
      </c>
      <c r="B12" s="28">
        <v>543</v>
      </c>
      <c r="C12" s="28">
        <v>509</v>
      </c>
      <c r="D12" s="28">
        <v>1052</v>
      </c>
      <c r="E12" s="28">
        <v>38</v>
      </c>
    </row>
    <row r="13" spans="1:5" ht="24" x14ac:dyDescent="0.2">
      <c r="A13" s="36" t="s">
        <v>261</v>
      </c>
      <c r="B13" s="38">
        <f>SUM(B7:B12)</f>
        <v>3086</v>
      </c>
      <c r="C13" s="38">
        <f t="shared" ref="C13:E13" si="1">SUM(C7:C12)</f>
        <v>3002</v>
      </c>
      <c r="D13" s="38">
        <f t="shared" si="1"/>
        <v>6088</v>
      </c>
      <c r="E13" s="38">
        <f t="shared" si="1"/>
        <v>230</v>
      </c>
    </row>
    <row r="14" spans="1:5" ht="24" x14ac:dyDescent="0.55000000000000004">
      <c r="A14" s="37" t="s">
        <v>237</v>
      </c>
      <c r="B14" s="26">
        <v>151</v>
      </c>
      <c r="C14" s="26">
        <v>132</v>
      </c>
      <c r="D14" s="26">
        <v>283</v>
      </c>
      <c r="E14" s="26">
        <v>12</v>
      </c>
    </row>
    <row r="15" spans="1:5" ht="24" x14ac:dyDescent="0.55000000000000004">
      <c r="A15" s="37" t="s">
        <v>238</v>
      </c>
      <c r="B15" s="26">
        <v>199</v>
      </c>
      <c r="C15" s="26">
        <v>109</v>
      </c>
      <c r="D15" s="26">
        <v>308</v>
      </c>
      <c r="E15" s="26">
        <v>13</v>
      </c>
    </row>
    <row r="16" spans="1:5" ht="24" x14ac:dyDescent="0.55000000000000004">
      <c r="A16" s="37" t="s">
        <v>239</v>
      </c>
      <c r="B16" s="26">
        <v>171</v>
      </c>
      <c r="C16" s="26">
        <v>143</v>
      </c>
      <c r="D16" s="26">
        <v>314</v>
      </c>
      <c r="E16" s="26">
        <v>13</v>
      </c>
    </row>
    <row r="17" spans="1:5" ht="48" x14ac:dyDescent="0.2">
      <c r="A17" s="36" t="s">
        <v>262</v>
      </c>
      <c r="B17" s="38">
        <f>SUM(B14:B16)</f>
        <v>521</v>
      </c>
      <c r="C17" s="38">
        <f t="shared" ref="C17:E17" si="2">SUM(C14:C16)</f>
        <v>384</v>
      </c>
      <c r="D17" s="38">
        <f t="shared" si="2"/>
        <v>905</v>
      </c>
      <c r="E17" s="38">
        <f t="shared" si="2"/>
        <v>38</v>
      </c>
    </row>
    <row r="18" spans="1:5" ht="27.75" x14ac:dyDescent="0.65">
      <c r="A18" s="37" t="s">
        <v>242</v>
      </c>
      <c r="B18" s="40">
        <v>64</v>
      </c>
      <c r="C18" s="40">
        <v>72</v>
      </c>
      <c r="D18" s="40">
        <v>136</v>
      </c>
      <c r="E18" s="40">
        <v>6</v>
      </c>
    </row>
    <row r="19" spans="1:5" ht="27.75" x14ac:dyDescent="0.65">
      <c r="A19" s="37" t="s">
        <v>243</v>
      </c>
      <c r="B19" s="40">
        <v>57</v>
      </c>
      <c r="C19" s="40">
        <v>71</v>
      </c>
      <c r="D19" s="40">
        <v>128</v>
      </c>
      <c r="E19" s="40">
        <v>5</v>
      </c>
    </row>
    <row r="20" spans="1:5" ht="27.75" x14ac:dyDescent="0.65">
      <c r="A20" s="37" t="s">
        <v>244</v>
      </c>
      <c r="B20" s="40">
        <v>69</v>
      </c>
      <c r="C20" s="40">
        <v>58</v>
      </c>
      <c r="D20" s="40">
        <v>127</v>
      </c>
      <c r="E20" s="40">
        <v>5</v>
      </c>
    </row>
    <row r="21" spans="1:5" ht="96" x14ac:dyDescent="0.2">
      <c r="A21" s="36" t="s">
        <v>263</v>
      </c>
      <c r="B21" s="38">
        <f>SUM(B18:B20)</f>
        <v>190</v>
      </c>
      <c r="C21" s="38">
        <f t="shared" ref="C21:E21" si="3">SUM(C18:C20)</f>
        <v>201</v>
      </c>
      <c r="D21" s="38">
        <f t="shared" si="3"/>
        <v>391</v>
      </c>
      <c r="E21" s="38">
        <f t="shared" si="3"/>
        <v>16</v>
      </c>
    </row>
    <row r="22" spans="1:5" ht="48" x14ac:dyDescent="0.2">
      <c r="A22" s="36" t="s">
        <v>253</v>
      </c>
      <c r="B22" s="38">
        <f>B6+B13+B17+B21</f>
        <v>5358</v>
      </c>
      <c r="C22" s="38">
        <f t="shared" ref="C22:E22" si="4">C6+C13+C17+C21</f>
        <v>5018</v>
      </c>
      <c r="D22" s="38">
        <f t="shared" si="4"/>
        <v>10376</v>
      </c>
      <c r="E22" s="38">
        <f t="shared" si="4"/>
        <v>423</v>
      </c>
    </row>
  </sheetData>
  <mergeCells count="1">
    <mergeCell ref="A1:E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7"/>
  <sheetViews>
    <sheetView topLeftCell="A7" workbookViewId="0">
      <selection activeCell="A15" sqref="A15:R15"/>
    </sheetView>
  </sheetViews>
  <sheetFormatPr defaultRowHeight="14.25" x14ac:dyDescent="0.2"/>
  <cols>
    <col min="1" max="1" width="5" customWidth="1"/>
    <col min="2" max="2" width="37.5" customWidth="1"/>
    <col min="3" max="18" width="8.125" customWidth="1"/>
  </cols>
  <sheetData>
    <row r="1" spans="1:18" ht="24" x14ac:dyDescent="0.2">
      <c r="A1" s="87" t="s">
        <v>241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ht="6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18" ht="18.75" x14ac:dyDescent="0.2">
      <c r="A3" s="88" t="s">
        <v>1</v>
      </c>
      <c r="B3" s="88" t="s">
        <v>220</v>
      </c>
      <c r="C3" s="88" t="s">
        <v>242</v>
      </c>
      <c r="D3" s="88"/>
      <c r="E3" s="88"/>
      <c r="F3" s="88"/>
      <c r="G3" s="88" t="s">
        <v>243</v>
      </c>
      <c r="H3" s="88"/>
      <c r="I3" s="88"/>
      <c r="J3" s="88"/>
      <c r="K3" s="88" t="s">
        <v>244</v>
      </c>
      <c r="L3" s="88"/>
      <c r="M3" s="88"/>
      <c r="N3" s="88"/>
      <c r="O3" s="88" t="s">
        <v>245</v>
      </c>
      <c r="P3" s="88"/>
      <c r="Q3" s="88"/>
      <c r="R3" s="88"/>
    </row>
    <row r="4" spans="1:18" ht="18.75" x14ac:dyDescent="0.2">
      <c r="A4" s="88"/>
      <c r="B4" s="88"/>
      <c r="C4" s="14" t="s">
        <v>225</v>
      </c>
      <c r="D4" s="14" t="s">
        <v>226</v>
      </c>
      <c r="E4" s="14" t="s">
        <v>10</v>
      </c>
      <c r="F4" s="14" t="s">
        <v>227</v>
      </c>
      <c r="G4" s="14" t="s">
        <v>225</v>
      </c>
      <c r="H4" s="14" t="s">
        <v>226</v>
      </c>
      <c r="I4" s="14" t="s">
        <v>10</v>
      </c>
      <c r="J4" s="14" t="s">
        <v>227</v>
      </c>
      <c r="K4" s="14" t="s">
        <v>225</v>
      </c>
      <c r="L4" s="14" t="s">
        <v>226</v>
      </c>
      <c r="M4" s="14" t="s">
        <v>10</v>
      </c>
      <c r="N4" s="14" t="s">
        <v>227</v>
      </c>
      <c r="O4" s="14" t="s">
        <v>225</v>
      </c>
      <c r="P4" s="14" t="s">
        <v>226</v>
      </c>
      <c r="Q4" s="14" t="s">
        <v>10</v>
      </c>
      <c r="R4" s="14" t="s">
        <v>227</v>
      </c>
    </row>
    <row r="5" spans="1:18" ht="21.75" x14ac:dyDescent="0.2">
      <c r="A5" s="86" t="s">
        <v>43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</row>
    <row r="6" spans="1:18" ht="21.75" x14ac:dyDescent="0.2">
      <c r="A6" s="85" t="s">
        <v>56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</row>
    <row r="7" spans="1:18" ht="18.75" x14ac:dyDescent="0.2">
      <c r="A7" s="15">
        <v>1</v>
      </c>
      <c r="B7" s="16" t="s">
        <v>57</v>
      </c>
      <c r="C7" s="15">
        <v>32</v>
      </c>
      <c r="D7" s="15">
        <v>48</v>
      </c>
      <c r="E7" s="15">
        <v>80</v>
      </c>
      <c r="F7" s="15">
        <v>3</v>
      </c>
      <c r="G7" s="15">
        <v>32</v>
      </c>
      <c r="H7" s="15">
        <v>30</v>
      </c>
      <c r="I7" s="15">
        <v>62</v>
      </c>
      <c r="J7" s="15">
        <v>2</v>
      </c>
      <c r="K7" s="15">
        <v>48</v>
      </c>
      <c r="L7" s="15">
        <v>39</v>
      </c>
      <c r="M7" s="15">
        <v>87</v>
      </c>
      <c r="N7" s="15">
        <v>3</v>
      </c>
      <c r="O7" s="15">
        <v>112</v>
      </c>
      <c r="P7" s="15">
        <v>117</v>
      </c>
      <c r="Q7" s="15">
        <v>229</v>
      </c>
      <c r="R7" s="15">
        <v>8</v>
      </c>
    </row>
    <row r="8" spans="1:18" ht="21.75" x14ac:dyDescent="0.2">
      <c r="A8" s="86" t="s">
        <v>21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</row>
    <row r="9" spans="1:18" ht="21.75" x14ac:dyDescent="0.2">
      <c r="A9" s="85" t="s">
        <v>22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spans="1:18" ht="18.75" x14ac:dyDescent="0.2">
      <c r="A10" s="15">
        <v>1</v>
      </c>
      <c r="B10" s="16" t="s">
        <v>23</v>
      </c>
      <c r="C10" s="15">
        <v>1</v>
      </c>
      <c r="D10" s="15">
        <v>0</v>
      </c>
      <c r="E10" s="15">
        <v>1</v>
      </c>
      <c r="F10" s="15">
        <v>1</v>
      </c>
      <c r="G10" s="15">
        <v>4</v>
      </c>
      <c r="H10" s="15">
        <v>2</v>
      </c>
      <c r="I10" s="15">
        <v>6</v>
      </c>
      <c r="J10" s="15">
        <v>1</v>
      </c>
      <c r="K10" s="15">
        <v>4</v>
      </c>
      <c r="L10" s="15">
        <v>1</v>
      </c>
      <c r="M10" s="15">
        <v>5</v>
      </c>
      <c r="N10" s="15">
        <v>1</v>
      </c>
      <c r="O10" s="15">
        <v>9</v>
      </c>
      <c r="P10" s="15">
        <v>3</v>
      </c>
      <c r="Q10" s="15">
        <v>12</v>
      </c>
      <c r="R10" s="15">
        <v>3</v>
      </c>
    </row>
    <row r="11" spans="1:18" ht="21.75" x14ac:dyDescent="0.2">
      <c r="A11" s="86" t="s">
        <v>104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</row>
    <row r="12" spans="1:18" ht="21.75" x14ac:dyDescent="0.2">
      <c r="A12" s="85" t="s">
        <v>56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</row>
    <row r="13" spans="1:18" ht="18.75" x14ac:dyDescent="0.2">
      <c r="A13" s="15">
        <v>1</v>
      </c>
      <c r="B13" s="16" t="s">
        <v>127</v>
      </c>
      <c r="C13" s="15">
        <v>19</v>
      </c>
      <c r="D13" s="15">
        <v>15</v>
      </c>
      <c r="E13" s="15">
        <v>34</v>
      </c>
      <c r="F13" s="15">
        <v>1</v>
      </c>
      <c r="G13" s="15">
        <v>7</v>
      </c>
      <c r="H13" s="15">
        <v>23</v>
      </c>
      <c r="I13" s="15">
        <v>30</v>
      </c>
      <c r="J13" s="15">
        <v>1</v>
      </c>
      <c r="K13" s="15">
        <v>0</v>
      </c>
      <c r="L13" s="15">
        <v>0</v>
      </c>
      <c r="M13" s="15">
        <v>0</v>
      </c>
      <c r="N13" s="15">
        <v>0</v>
      </c>
      <c r="O13" s="15">
        <v>26</v>
      </c>
      <c r="P13" s="15">
        <v>38</v>
      </c>
      <c r="Q13" s="15">
        <v>64</v>
      </c>
      <c r="R13" s="15">
        <v>2</v>
      </c>
    </row>
    <row r="14" spans="1:18" ht="21.75" x14ac:dyDescent="0.2">
      <c r="A14" s="86" t="s">
        <v>208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</row>
    <row r="15" spans="1:18" ht="21.75" x14ac:dyDescent="0.2">
      <c r="A15" s="85" t="s">
        <v>22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</row>
    <row r="16" spans="1:18" ht="18.75" x14ac:dyDescent="0.2">
      <c r="A16" s="15">
        <v>1</v>
      </c>
      <c r="B16" s="16" t="s">
        <v>209</v>
      </c>
      <c r="C16" s="15">
        <v>12</v>
      </c>
      <c r="D16" s="15">
        <v>9</v>
      </c>
      <c r="E16" s="15">
        <v>21</v>
      </c>
      <c r="F16" s="15">
        <v>1</v>
      </c>
      <c r="G16" s="15">
        <v>14</v>
      </c>
      <c r="H16" s="15">
        <v>16</v>
      </c>
      <c r="I16" s="15">
        <v>30</v>
      </c>
      <c r="J16" s="15">
        <v>1</v>
      </c>
      <c r="K16" s="15">
        <v>17</v>
      </c>
      <c r="L16" s="15">
        <v>18</v>
      </c>
      <c r="M16" s="15">
        <v>35</v>
      </c>
      <c r="N16" s="15">
        <v>1</v>
      </c>
      <c r="O16" s="15">
        <v>43</v>
      </c>
      <c r="P16" s="15">
        <v>43</v>
      </c>
      <c r="Q16" s="15">
        <v>86</v>
      </c>
      <c r="R16" s="15">
        <v>3</v>
      </c>
    </row>
    <row r="17" spans="1:18" ht="2.4500000000000002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</sheetData>
  <mergeCells count="16">
    <mergeCell ref="A1:R1"/>
    <mergeCell ref="A2:R2"/>
    <mergeCell ref="A3:A4"/>
    <mergeCell ref="B3:B4"/>
    <mergeCell ref="C3:F3"/>
    <mergeCell ref="G3:J3"/>
    <mergeCell ref="K3:N3"/>
    <mergeCell ref="O3:R3"/>
    <mergeCell ref="A12:R12"/>
    <mergeCell ref="A14:R14"/>
    <mergeCell ref="A15:R15"/>
    <mergeCell ref="A5:R5"/>
    <mergeCell ref="A6:R6"/>
    <mergeCell ref="A8:R8"/>
    <mergeCell ref="A9:R9"/>
    <mergeCell ref="A11:R11"/>
  </mergeCells>
  <pageMargins left="0.4" right="0.4" top="0.4" bottom="0.4" header="0" footer="0"/>
  <pageSetup paperSize="9" fitToHeight="0"/>
  <headerFooter>
    <oddFooter>&amp;L&amp;"TH SarabunPSK,Normal"&amp;10รายงานข้อมูล ณ วันที่ 11 กรกฎาคม 2566  เวลา 11:14&amp;R&amp;"TH SarabunPSK,Normal"&amp;10หน้าที่ &amp;P จาก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6C9BD-91EA-49B3-A45A-B91A5C9C6174}">
  <dimension ref="A1:X66"/>
  <sheetViews>
    <sheetView zoomScale="71" zoomScaleNormal="71" workbookViewId="0"/>
  </sheetViews>
  <sheetFormatPr defaultRowHeight="24" x14ac:dyDescent="0.55000000000000004"/>
  <cols>
    <col min="1" max="1" width="9" style="25"/>
    <col min="2" max="2" width="14.5" style="25" customWidth="1"/>
    <col min="3" max="3" width="9" style="25"/>
    <col min="4" max="21" width="9.125" style="25" bestFit="1" customWidth="1"/>
    <col min="22" max="22" width="9.875" style="25" bestFit="1" customWidth="1"/>
    <col min="23" max="23" width="9.125" style="25" bestFit="1" customWidth="1"/>
    <col min="24" max="16384" width="9" style="25"/>
  </cols>
  <sheetData>
    <row r="1" spans="1:23" x14ac:dyDescent="0.55000000000000004">
      <c r="A1" s="25" t="s">
        <v>265</v>
      </c>
    </row>
    <row r="2" spans="1:23" x14ac:dyDescent="0.55000000000000004">
      <c r="A2" s="42" t="s">
        <v>1</v>
      </c>
      <c r="B2" s="42" t="s">
        <v>251</v>
      </c>
      <c r="C2" s="42" t="s">
        <v>252</v>
      </c>
      <c r="D2" s="42" t="s">
        <v>224</v>
      </c>
      <c r="E2" s="42"/>
      <c r="F2" s="42"/>
      <c r="G2" s="42"/>
      <c r="H2" s="42" t="s">
        <v>235</v>
      </c>
      <c r="I2" s="42"/>
      <c r="J2" s="42"/>
      <c r="K2" s="42"/>
      <c r="L2" s="42" t="s">
        <v>240</v>
      </c>
      <c r="M2" s="42"/>
      <c r="N2" s="42"/>
      <c r="O2" s="42"/>
      <c r="P2" s="42" t="s">
        <v>245</v>
      </c>
      <c r="Q2" s="42"/>
      <c r="R2" s="42"/>
      <c r="S2" s="42"/>
      <c r="T2" s="42" t="s">
        <v>253</v>
      </c>
      <c r="U2" s="42"/>
      <c r="V2" s="42"/>
      <c r="W2" s="42"/>
    </row>
    <row r="3" spans="1:23" s="35" customFormat="1" x14ac:dyDescent="0.55000000000000004">
      <c r="A3" s="42"/>
      <c r="B3" s="42"/>
      <c r="C3" s="42"/>
      <c r="D3" s="34" t="s">
        <v>225</v>
      </c>
      <c r="E3" s="34" t="s">
        <v>226</v>
      </c>
      <c r="F3" s="34" t="s">
        <v>10</v>
      </c>
      <c r="G3" s="34" t="s">
        <v>227</v>
      </c>
      <c r="H3" s="34" t="s">
        <v>225</v>
      </c>
      <c r="I3" s="34" t="s">
        <v>226</v>
      </c>
      <c r="J3" s="34" t="s">
        <v>10</v>
      </c>
      <c r="K3" s="34" t="s">
        <v>227</v>
      </c>
      <c r="L3" s="34" t="s">
        <v>225</v>
      </c>
      <c r="M3" s="34" t="s">
        <v>226</v>
      </c>
      <c r="N3" s="34" t="s">
        <v>10</v>
      </c>
      <c r="O3" s="34" t="s">
        <v>227</v>
      </c>
      <c r="P3" s="34" t="s">
        <v>225</v>
      </c>
      <c r="Q3" s="34" t="s">
        <v>226</v>
      </c>
      <c r="R3" s="34" t="s">
        <v>10</v>
      </c>
      <c r="S3" s="34" t="s">
        <v>227</v>
      </c>
      <c r="T3" s="34" t="s">
        <v>225</v>
      </c>
      <c r="U3" s="34" t="s">
        <v>226</v>
      </c>
      <c r="V3" s="34" t="s">
        <v>10</v>
      </c>
      <c r="W3" s="34" t="s">
        <v>227</v>
      </c>
    </row>
    <row r="4" spans="1:23" x14ac:dyDescent="0.55000000000000004">
      <c r="A4" s="26">
        <v>1</v>
      </c>
      <c r="B4" s="26" t="s">
        <v>150</v>
      </c>
      <c r="C4" s="26">
        <v>9</v>
      </c>
      <c r="D4" s="28">
        <v>627</v>
      </c>
      <c r="E4" s="28">
        <v>597</v>
      </c>
      <c r="F4" s="28">
        <v>1224</v>
      </c>
      <c r="G4" s="28">
        <v>52</v>
      </c>
      <c r="H4" s="28">
        <v>1290</v>
      </c>
      <c r="I4" s="28">
        <v>1307</v>
      </c>
      <c r="J4" s="28">
        <v>2597</v>
      </c>
      <c r="K4" s="28">
        <v>74</v>
      </c>
      <c r="L4" s="28">
        <v>0</v>
      </c>
      <c r="M4" s="28">
        <v>0</v>
      </c>
      <c r="N4" s="28">
        <v>0</v>
      </c>
      <c r="O4" s="28">
        <v>0</v>
      </c>
      <c r="P4" s="28">
        <v>0</v>
      </c>
      <c r="Q4" s="28">
        <v>0</v>
      </c>
      <c r="R4" s="28">
        <v>0</v>
      </c>
      <c r="S4" s="28">
        <v>0</v>
      </c>
      <c r="T4" s="28">
        <v>1917</v>
      </c>
      <c r="U4" s="28">
        <v>1904</v>
      </c>
      <c r="V4" s="28">
        <v>3821</v>
      </c>
      <c r="W4" s="28">
        <v>126</v>
      </c>
    </row>
    <row r="5" spans="1:23" x14ac:dyDescent="0.55000000000000004">
      <c r="A5" s="26">
        <v>2</v>
      </c>
      <c r="B5" s="26" t="s">
        <v>37</v>
      </c>
      <c r="C5" s="26">
        <v>1</v>
      </c>
      <c r="D5" s="28">
        <v>55</v>
      </c>
      <c r="E5" s="28">
        <v>25</v>
      </c>
      <c r="F5" s="28">
        <v>80</v>
      </c>
      <c r="G5" s="28">
        <v>3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  <c r="O5" s="28">
        <v>0</v>
      </c>
      <c r="P5" s="28">
        <v>0</v>
      </c>
      <c r="Q5" s="28">
        <v>0</v>
      </c>
      <c r="R5" s="28">
        <v>0</v>
      </c>
      <c r="S5" s="28">
        <v>0</v>
      </c>
      <c r="T5" s="28">
        <v>55</v>
      </c>
      <c r="U5" s="28">
        <v>25</v>
      </c>
      <c r="V5" s="28">
        <v>80</v>
      </c>
      <c r="W5" s="28">
        <v>3</v>
      </c>
    </row>
    <row r="6" spans="1:23" x14ac:dyDescent="0.55000000000000004">
      <c r="A6" s="26">
        <v>3</v>
      </c>
      <c r="B6" s="26" t="s">
        <v>43</v>
      </c>
      <c r="C6" s="26">
        <v>4</v>
      </c>
      <c r="D6" s="28">
        <v>130</v>
      </c>
      <c r="E6" s="28">
        <v>110</v>
      </c>
      <c r="F6" s="28">
        <v>240</v>
      </c>
      <c r="G6" s="28">
        <v>12</v>
      </c>
      <c r="H6" s="28">
        <v>158</v>
      </c>
      <c r="I6" s="28">
        <v>176</v>
      </c>
      <c r="J6" s="28">
        <v>334</v>
      </c>
      <c r="K6" s="28">
        <v>12</v>
      </c>
      <c r="L6" s="28">
        <v>125</v>
      </c>
      <c r="M6" s="28">
        <v>81</v>
      </c>
      <c r="N6" s="28">
        <v>206</v>
      </c>
      <c r="O6" s="28">
        <v>6</v>
      </c>
      <c r="P6" s="28">
        <v>112</v>
      </c>
      <c r="Q6" s="28">
        <v>117</v>
      </c>
      <c r="R6" s="28">
        <v>229</v>
      </c>
      <c r="S6" s="28">
        <v>8</v>
      </c>
      <c r="T6" s="28">
        <v>525</v>
      </c>
      <c r="U6" s="28">
        <v>484</v>
      </c>
      <c r="V6" s="28">
        <v>1009</v>
      </c>
      <c r="W6" s="28">
        <v>38</v>
      </c>
    </row>
    <row r="7" spans="1:23" x14ac:dyDescent="0.55000000000000004">
      <c r="A7" s="26">
        <v>4</v>
      </c>
      <c r="B7" s="26" t="s">
        <v>21</v>
      </c>
      <c r="C7" s="26">
        <v>2</v>
      </c>
      <c r="D7" s="28">
        <v>29</v>
      </c>
      <c r="E7" s="28">
        <v>22</v>
      </c>
      <c r="F7" s="28">
        <v>51</v>
      </c>
      <c r="G7" s="28">
        <v>6</v>
      </c>
      <c r="H7" s="28">
        <v>30</v>
      </c>
      <c r="I7" s="28">
        <v>19</v>
      </c>
      <c r="J7" s="28">
        <v>49</v>
      </c>
      <c r="K7" s="28">
        <v>6</v>
      </c>
      <c r="L7" s="28">
        <v>15</v>
      </c>
      <c r="M7" s="28">
        <v>9</v>
      </c>
      <c r="N7" s="28">
        <v>24</v>
      </c>
      <c r="O7" s="28">
        <v>3</v>
      </c>
      <c r="P7" s="28">
        <v>9</v>
      </c>
      <c r="Q7" s="28">
        <v>3</v>
      </c>
      <c r="R7" s="28">
        <v>12</v>
      </c>
      <c r="S7" s="28">
        <v>3</v>
      </c>
      <c r="T7" s="28">
        <v>83</v>
      </c>
      <c r="U7" s="28">
        <v>53</v>
      </c>
      <c r="V7" s="28">
        <v>136</v>
      </c>
      <c r="W7" s="28">
        <v>18</v>
      </c>
    </row>
    <row r="8" spans="1:23" x14ac:dyDescent="0.55000000000000004">
      <c r="A8" s="26">
        <v>5</v>
      </c>
      <c r="B8" s="26" t="s">
        <v>77</v>
      </c>
      <c r="C8" s="26">
        <v>6</v>
      </c>
      <c r="D8" s="28">
        <v>143</v>
      </c>
      <c r="E8" s="28">
        <v>127</v>
      </c>
      <c r="F8" s="28">
        <v>270</v>
      </c>
      <c r="G8" s="28">
        <v>14</v>
      </c>
      <c r="H8" s="28">
        <v>184</v>
      </c>
      <c r="I8" s="28">
        <v>152</v>
      </c>
      <c r="J8" s="28">
        <v>336</v>
      </c>
      <c r="K8" s="28">
        <v>24</v>
      </c>
      <c r="L8" s="28">
        <v>37</v>
      </c>
      <c r="M8" s="28">
        <v>14</v>
      </c>
      <c r="N8" s="28">
        <v>51</v>
      </c>
      <c r="O8" s="28">
        <v>3</v>
      </c>
      <c r="P8" s="28">
        <v>0</v>
      </c>
      <c r="Q8" s="28">
        <v>0</v>
      </c>
      <c r="R8" s="28">
        <v>0</v>
      </c>
      <c r="S8" s="28">
        <v>0</v>
      </c>
      <c r="T8" s="28">
        <v>364</v>
      </c>
      <c r="U8" s="28">
        <v>293</v>
      </c>
      <c r="V8" s="28">
        <v>657</v>
      </c>
      <c r="W8" s="28">
        <v>41</v>
      </c>
    </row>
    <row r="9" spans="1:23" x14ac:dyDescent="0.55000000000000004">
      <c r="A9" s="26">
        <v>6</v>
      </c>
      <c r="B9" s="26" t="s">
        <v>132</v>
      </c>
      <c r="C9" s="26">
        <v>1</v>
      </c>
      <c r="D9" s="28">
        <v>19</v>
      </c>
      <c r="E9" s="28">
        <v>15</v>
      </c>
      <c r="F9" s="28">
        <v>34</v>
      </c>
      <c r="G9" s="28">
        <v>3</v>
      </c>
      <c r="H9" s="28">
        <v>12</v>
      </c>
      <c r="I9" s="28">
        <v>9</v>
      </c>
      <c r="J9" s="28">
        <v>21</v>
      </c>
      <c r="K9" s="28">
        <v>6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31</v>
      </c>
      <c r="U9" s="28">
        <v>24</v>
      </c>
      <c r="V9" s="28">
        <v>55</v>
      </c>
      <c r="W9" s="28">
        <v>9</v>
      </c>
    </row>
    <row r="10" spans="1:23" x14ac:dyDescent="0.55000000000000004">
      <c r="A10" s="26">
        <v>7</v>
      </c>
      <c r="B10" s="26" t="s">
        <v>104</v>
      </c>
      <c r="C10" s="26">
        <v>5</v>
      </c>
      <c r="D10" s="28">
        <v>173</v>
      </c>
      <c r="E10" s="28">
        <v>163</v>
      </c>
      <c r="F10" s="28">
        <v>336</v>
      </c>
      <c r="G10" s="28">
        <v>16</v>
      </c>
      <c r="H10" s="28">
        <v>363</v>
      </c>
      <c r="I10" s="28">
        <v>333</v>
      </c>
      <c r="J10" s="28">
        <v>696</v>
      </c>
      <c r="K10" s="28">
        <v>30</v>
      </c>
      <c r="L10" s="28">
        <v>167</v>
      </c>
      <c r="M10" s="28">
        <v>143</v>
      </c>
      <c r="N10" s="28">
        <v>310</v>
      </c>
      <c r="O10" s="28">
        <v>14</v>
      </c>
      <c r="P10" s="28">
        <v>26</v>
      </c>
      <c r="Q10" s="28">
        <v>38</v>
      </c>
      <c r="R10" s="28">
        <v>64</v>
      </c>
      <c r="S10" s="28">
        <v>2</v>
      </c>
      <c r="T10" s="28">
        <v>729</v>
      </c>
      <c r="U10" s="28">
        <v>677</v>
      </c>
      <c r="V10" s="28">
        <v>1406</v>
      </c>
      <c r="W10" s="28">
        <v>62</v>
      </c>
    </row>
    <row r="11" spans="1:23" x14ac:dyDescent="0.55000000000000004">
      <c r="A11" s="26">
        <v>8</v>
      </c>
      <c r="B11" s="26" t="s">
        <v>138</v>
      </c>
      <c r="C11" s="26">
        <v>2</v>
      </c>
      <c r="D11" s="28">
        <v>239</v>
      </c>
      <c r="E11" s="28">
        <v>232</v>
      </c>
      <c r="F11" s="28">
        <v>471</v>
      </c>
      <c r="G11" s="28">
        <v>18</v>
      </c>
      <c r="H11" s="28">
        <v>726</v>
      </c>
      <c r="I11" s="28">
        <v>734</v>
      </c>
      <c r="J11" s="28">
        <v>1460</v>
      </c>
      <c r="K11" s="28">
        <v>53</v>
      </c>
      <c r="L11" s="28">
        <v>131</v>
      </c>
      <c r="M11" s="28">
        <v>104</v>
      </c>
      <c r="N11" s="28">
        <v>235</v>
      </c>
      <c r="O11" s="28">
        <v>7</v>
      </c>
      <c r="P11" s="28">
        <v>0</v>
      </c>
      <c r="Q11" s="28">
        <v>0</v>
      </c>
      <c r="R11" s="28">
        <v>0</v>
      </c>
      <c r="S11" s="28">
        <v>0</v>
      </c>
      <c r="T11" s="28">
        <v>1096</v>
      </c>
      <c r="U11" s="28">
        <v>1070</v>
      </c>
      <c r="V11" s="28">
        <v>2166</v>
      </c>
      <c r="W11" s="28">
        <v>78</v>
      </c>
    </row>
    <row r="12" spans="1:23" x14ac:dyDescent="0.55000000000000004">
      <c r="A12" s="26">
        <v>9</v>
      </c>
      <c r="B12" s="26" t="s">
        <v>208</v>
      </c>
      <c r="C12" s="26">
        <v>2</v>
      </c>
      <c r="D12" s="28">
        <v>36</v>
      </c>
      <c r="E12" s="28">
        <v>33</v>
      </c>
      <c r="F12" s="28">
        <v>69</v>
      </c>
      <c r="G12" s="28">
        <v>6</v>
      </c>
      <c r="H12" s="28">
        <v>127</v>
      </c>
      <c r="I12" s="28">
        <v>82</v>
      </c>
      <c r="J12" s="28">
        <v>209</v>
      </c>
      <c r="K12" s="28">
        <v>13</v>
      </c>
      <c r="L12" s="28">
        <v>29</v>
      </c>
      <c r="M12" s="28">
        <v>18</v>
      </c>
      <c r="N12" s="28">
        <v>47</v>
      </c>
      <c r="O12" s="28">
        <v>3</v>
      </c>
      <c r="P12" s="28">
        <v>43</v>
      </c>
      <c r="Q12" s="28">
        <v>43</v>
      </c>
      <c r="R12" s="28">
        <v>86</v>
      </c>
      <c r="S12" s="28">
        <v>3</v>
      </c>
      <c r="T12" s="28">
        <v>235</v>
      </c>
      <c r="U12" s="28">
        <v>176</v>
      </c>
      <c r="V12" s="28">
        <v>411</v>
      </c>
      <c r="W12" s="28">
        <v>25</v>
      </c>
    </row>
    <row r="13" spans="1:23" x14ac:dyDescent="0.55000000000000004">
      <c r="A13" s="26">
        <v>10</v>
      </c>
      <c r="B13" s="26" t="s">
        <v>254</v>
      </c>
      <c r="C13" s="26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</row>
    <row r="14" spans="1:23" x14ac:dyDescent="0.55000000000000004">
      <c r="A14" s="26">
        <v>11</v>
      </c>
      <c r="B14" s="26" t="s">
        <v>201</v>
      </c>
      <c r="C14" s="26">
        <v>1</v>
      </c>
      <c r="D14" s="28">
        <v>32</v>
      </c>
      <c r="E14" s="28">
        <v>31</v>
      </c>
      <c r="F14" s="28">
        <v>63</v>
      </c>
      <c r="G14" s="28">
        <v>3</v>
      </c>
      <c r="H14" s="28">
        <v>65</v>
      </c>
      <c r="I14" s="28">
        <v>64</v>
      </c>
      <c r="J14" s="28">
        <v>129</v>
      </c>
      <c r="K14" s="28">
        <v>6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97</v>
      </c>
      <c r="U14" s="28">
        <v>95</v>
      </c>
      <c r="V14" s="28">
        <v>192</v>
      </c>
      <c r="W14" s="28">
        <v>9</v>
      </c>
    </row>
    <row r="15" spans="1:23" x14ac:dyDescent="0.55000000000000004">
      <c r="A15" s="26">
        <v>12</v>
      </c>
      <c r="B15" s="26" t="s">
        <v>255</v>
      </c>
      <c r="C15" s="26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</row>
    <row r="16" spans="1:23" x14ac:dyDescent="0.55000000000000004">
      <c r="A16" s="26">
        <v>13</v>
      </c>
      <c r="B16" s="26" t="s">
        <v>68</v>
      </c>
      <c r="C16" s="26">
        <v>1</v>
      </c>
      <c r="D16" s="28">
        <v>78</v>
      </c>
      <c r="E16" s="28">
        <v>76</v>
      </c>
      <c r="F16" s="28">
        <v>154</v>
      </c>
      <c r="G16" s="28">
        <v>6</v>
      </c>
      <c r="H16" s="28">
        <v>131</v>
      </c>
      <c r="I16" s="28">
        <v>126</v>
      </c>
      <c r="J16" s="28">
        <v>257</v>
      </c>
      <c r="K16" s="28">
        <v>6</v>
      </c>
      <c r="L16" s="28">
        <v>17</v>
      </c>
      <c r="M16" s="28">
        <v>15</v>
      </c>
      <c r="N16" s="28">
        <v>32</v>
      </c>
      <c r="O16" s="28">
        <v>2</v>
      </c>
      <c r="P16" s="28">
        <v>0</v>
      </c>
      <c r="Q16" s="28">
        <v>0</v>
      </c>
      <c r="R16" s="28">
        <v>0</v>
      </c>
      <c r="S16" s="28">
        <v>0</v>
      </c>
      <c r="T16" s="28">
        <v>226</v>
      </c>
      <c r="U16" s="28">
        <v>217</v>
      </c>
      <c r="V16" s="28">
        <v>443</v>
      </c>
      <c r="W16" s="28">
        <v>14</v>
      </c>
    </row>
    <row r="17" spans="1:24" x14ac:dyDescent="0.55000000000000004">
      <c r="A17" s="43" t="s">
        <v>249</v>
      </c>
      <c r="B17" s="44"/>
      <c r="C17" s="26">
        <f>SUM(C4:C16)</f>
        <v>34</v>
      </c>
      <c r="D17" s="28">
        <f>SUM(D4:D16)</f>
        <v>1561</v>
      </c>
      <c r="E17" s="28">
        <f t="shared" ref="E17:W17" si="0">SUM(E4:E16)</f>
        <v>1431</v>
      </c>
      <c r="F17" s="28">
        <f t="shared" si="0"/>
        <v>2992</v>
      </c>
      <c r="G17" s="28">
        <f t="shared" si="0"/>
        <v>139</v>
      </c>
      <c r="H17" s="28">
        <f t="shared" si="0"/>
        <v>3086</v>
      </c>
      <c r="I17" s="28">
        <f t="shared" si="0"/>
        <v>3002</v>
      </c>
      <c r="J17" s="28">
        <f t="shared" si="0"/>
        <v>6088</v>
      </c>
      <c r="K17" s="28">
        <f t="shared" si="0"/>
        <v>230</v>
      </c>
      <c r="L17" s="28">
        <f t="shared" si="0"/>
        <v>521</v>
      </c>
      <c r="M17" s="28">
        <f t="shared" si="0"/>
        <v>384</v>
      </c>
      <c r="N17" s="28">
        <f t="shared" si="0"/>
        <v>905</v>
      </c>
      <c r="O17" s="28">
        <f t="shared" si="0"/>
        <v>38</v>
      </c>
      <c r="P17" s="28">
        <f t="shared" si="0"/>
        <v>190</v>
      </c>
      <c r="Q17" s="28">
        <f t="shared" si="0"/>
        <v>201</v>
      </c>
      <c r="R17" s="28">
        <f t="shared" si="0"/>
        <v>391</v>
      </c>
      <c r="S17" s="28">
        <f t="shared" si="0"/>
        <v>16</v>
      </c>
      <c r="T17" s="28">
        <f t="shared" si="0"/>
        <v>5358</v>
      </c>
      <c r="U17" s="28">
        <f t="shared" si="0"/>
        <v>5018</v>
      </c>
      <c r="V17" s="28">
        <f t="shared" si="0"/>
        <v>10376</v>
      </c>
      <c r="W17" s="28">
        <f t="shared" si="0"/>
        <v>423</v>
      </c>
    </row>
    <row r="20" spans="1:24" x14ac:dyDescent="0.55000000000000004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x14ac:dyDescent="0.5500000000000000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x14ac:dyDescent="0.5500000000000000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x14ac:dyDescent="0.5500000000000000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x14ac:dyDescent="0.5500000000000000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x14ac:dyDescent="0.55000000000000004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x14ac:dyDescent="0.55000000000000004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x14ac:dyDescent="0.55000000000000004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x14ac:dyDescent="0.55000000000000004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x14ac:dyDescent="0.55000000000000004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x14ac:dyDescent="0.55000000000000004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x14ac:dyDescent="0.5500000000000000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x14ac:dyDescent="0.5500000000000000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x14ac:dyDescent="0.5500000000000000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x14ac:dyDescent="0.55000000000000004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x14ac:dyDescent="0.55000000000000004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x14ac:dyDescent="0.55000000000000004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x14ac:dyDescent="0.55000000000000004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x14ac:dyDescent="0.5500000000000000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x14ac:dyDescent="0.5500000000000000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x14ac:dyDescent="0.5500000000000000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 x14ac:dyDescent="0.5500000000000000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1:24" x14ac:dyDescent="0.5500000000000000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1:24" x14ac:dyDescent="0.5500000000000000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1:24" x14ac:dyDescent="0.5500000000000000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1:24" x14ac:dyDescent="0.5500000000000000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</row>
    <row r="46" spans="1:24" x14ac:dyDescent="0.5500000000000000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</row>
    <row r="47" spans="1:24" x14ac:dyDescent="0.5500000000000000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1:24" x14ac:dyDescent="0.5500000000000000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  <row r="49" spans="1:24" x14ac:dyDescent="0.5500000000000000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</row>
    <row r="50" spans="1:24" x14ac:dyDescent="0.5500000000000000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</row>
    <row r="51" spans="1:24" x14ac:dyDescent="0.5500000000000000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</row>
    <row r="52" spans="1:24" x14ac:dyDescent="0.5500000000000000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</row>
    <row r="53" spans="1:24" x14ac:dyDescent="0.5500000000000000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1:24" x14ac:dyDescent="0.5500000000000000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</row>
    <row r="55" spans="1:24" x14ac:dyDescent="0.5500000000000000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1:24" x14ac:dyDescent="0.5500000000000000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</row>
    <row r="57" spans="1:24" x14ac:dyDescent="0.5500000000000000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</row>
    <row r="58" spans="1:24" x14ac:dyDescent="0.5500000000000000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</row>
    <row r="59" spans="1:24" x14ac:dyDescent="0.5500000000000000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</row>
    <row r="60" spans="1:24" x14ac:dyDescent="0.5500000000000000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</row>
    <row r="61" spans="1:24" x14ac:dyDescent="0.5500000000000000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</row>
    <row r="62" spans="1:24" x14ac:dyDescent="0.5500000000000000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1:24" x14ac:dyDescent="0.5500000000000000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1:24" x14ac:dyDescent="0.5500000000000000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1:24" x14ac:dyDescent="0.5500000000000000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1:24" x14ac:dyDescent="0.5500000000000000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</sheetData>
  <mergeCells count="9">
    <mergeCell ref="P2:S2"/>
    <mergeCell ref="T2:W2"/>
    <mergeCell ref="A17:B17"/>
    <mergeCell ref="A2:A3"/>
    <mergeCell ref="B2:B3"/>
    <mergeCell ref="C2:C3"/>
    <mergeCell ref="D2:G2"/>
    <mergeCell ref="H2:K2"/>
    <mergeCell ref="L2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46D12-B1C3-4F76-AE4D-7B6067C431F1}">
  <sheetPr>
    <pageSetUpPr fitToPage="1"/>
  </sheetPr>
  <dimension ref="A1:P108"/>
  <sheetViews>
    <sheetView zoomScale="77" zoomScaleNormal="77" workbookViewId="0">
      <pane xSplit="2" ySplit="4" topLeftCell="C104" activePane="bottomRight" state="frozen"/>
      <selection pane="topRight" activeCell="C1" sqref="C1"/>
      <selection pane="bottomLeft" activeCell="A5" sqref="A5"/>
      <selection pane="bottomRight" activeCell="P7" sqref="P7"/>
    </sheetView>
  </sheetViews>
  <sheetFormatPr defaultRowHeight="24" x14ac:dyDescent="0.55000000000000004"/>
  <cols>
    <col min="1" max="1" width="5" style="25" customWidth="1"/>
    <col min="2" max="2" width="37.5" style="25" customWidth="1"/>
    <col min="3" max="3" width="25" style="25" customWidth="1"/>
    <col min="4" max="6" width="11.25" style="25" customWidth="1"/>
    <col min="7" max="7" width="8.125" style="25" customWidth="1"/>
    <col min="8" max="8" width="11.25" style="25" customWidth="1"/>
    <col min="9" max="15" width="8.125" style="25" customWidth="1"/>
    <col min="16" max="16384" width="9" style="25"/>
  </cols>
  <sheetData>
    <row r="1" spans="1:16" x14ac:dyDescent="0.55000000000000004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6" ht="6" customHeight="1" x14ac:dyDescent="0.5500000000000000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6" x14ac:dyDescent="0.55000000000000004">
      <c r="A3" s="42" t="s">
        <v>1</v>
      </c>
      <c r="B3" s="42" t="s">
        <v>2</v>
      </c>
      <c r="C3" s="42" t="s">
        <v>3</v>
      </c>
      <c r="D3" s="29" t="s">
        <v>4</v>
      </c>
      <c r="E3" s="42" t="s">
        <v>5</v>
      </c>
      <c r="F3" s="42" t="s">
        <v>6</v>
      </c>
      <c r="G3" s="29" t="s">
        <v>7</v>
      </c>
      <c r="H3" s="29" t="s">
        <v>8</v>
      </c>
      <c r="I3" s="42" t="s">
        <v>9</v>
      </c>
      <c r="J3" s="42"/>
      <c r="K3" s="42"/>
      <c r="L3" s="42"/>
      <c r="M3" s="42"/>
      <c r="N3" s="29" t="s">
        <v>10</v>
      </c>
      <c r="O3" s="42" t="s">
        <v>11</v>
      </c>
    </row>
    <row r="4" spans="1:16" ht="48" x14ac:dyDescent="0.55000000000000004">
      <c r="A4" s="42"/>
      <c r="B4" s="42"/>
      <c r="C4" s="42"/>
      <c r="D4" s="29" t="s">
        <v>12</v>
      </c>
      <c r="E4" s="42"/>
      <c r="F4" s="42"/>
      <c r="G4" s="29" t="s">
        <v>13</v>
      </c>
      <c r="H4" s="29" t="s">
        <v>14</v>
      </c>
      <c r="I4" s="29" t="s">
        <v>15</v>
      </c>
      <c r="J4" s="29" t="s">
        <v>16</v>
      </c>
      <c r="K4" s="29" t="s">
        <v>17</v>
      </c>
      <c r="L4" s="29" t="s">
        <v>18</v>
      </c>
      <c r="M4" s="29" t="s">
        <v>19</v>
      </c>
      <c r="N4" s="29" t="s">
        <v>20</v>
      </c>
      <c r="O4" s="42"/>
    </row>
    <row r="5" spans="1:16" x14ac:dyDescent="0.55000000000000004">
      <c r="A5" s="47">
        <v>1</v>
      </c>
      <c r="B5" s="48" t="s">
        <v>23</v>
      </c>
      <c r="C5" s="31" t="s">
        <v>24</v>
      </c>
      <c r="D5" s="47" t="s">
        <v>25</v>
      </c>
      <c r="E5" s="47" t="s">
        <v>26</v>
      </c>
      <c r="F5" s="47" t="s">
        <v>21</v>
      </c>
      <c r="G5" s="47" t="s">
        <v>27</v>
      </c>
      <c r="H5" s="30" t="s">
        <v>28</v>
      </c>
      <c r="I5" s="47">
        <v>23</v>
      </c>
      <c r="J5" s="47">
        <v>49</v>
      </c>
      <c r="K5" s="47">
        <v>24</v>
      </c>
      <c r="L5" s="47">
        <v>12</v>
      </c>
      <c r="M5" s="47">
        <v>108</v>
      </c>
      <c r="N5" s="47">
        <v>15</v>
      </c>
      <c r="O5" s="47">
        <v>17</v>
      </c>
      <c r="P5" s="25">
        <f>M5+M8+M11+M14+M17+M20+M23+M26+M29+M32+M35+M38+M41+M44+M47+M50+M53+M56+M59+M62+M65+M68+M71+M74+M77+M80+M83+M86+M89+M92+M95+M98+M101+M104</f>
        <v>10376</v>
      </c>
    </row>
    <row r="6" spans="1:16" x14ac:dyDescent="0.55000000000000004">
      <c r="A6" s="47"/>
      <c r="B6" s="48"/>
      <c r="C6" s="31" t="s">
        <v>29</v>
      </c>
      <c r="D6" s="47"/>
      <c r="E6" s="47"/>
      <c r="F6" s="47"/>
      <c r="G6" s="47"/>
      <c r="H6" s="30"/>
      <c r="I6" s="47"/>
      <c r="J6" s="47"/>
      <c r="K6" s="47"/>
      <c r="L6" s="47"/>
      <c r="M6" s="47"/>
      <c r="N6" s="47"/>
      <c r="O6" s="47"/>
    </row>
    <row r="7" spans="1:16" x14ac:dyDescent="0.55000000000000004">
      <c r="A7" s="47"/>
      <c r="B7" s="48"/>
      <c r="C7" s="31" t="s">
        <v>30</v>
      </c>
      <c r="D7" s="47"/>
      <c r="E7" s="47"/>
      <c r="F7" s="47"/>
      <c r="G7" s="47"/>
      <c r="H7" s="30"/>
      <c r="I7" s="47"/>
      <c r="J7" s="47"/>
      <c r="K7" s="47"/>
      <c r="L7" s="47"/>
      <c r="M7" s="47"/>
      <c r="N7" s="47"/>
      <c r="O7" s="47"/>
    </row>
    <row r="8" spans="1:16" x14ac:dyDescent="0.55000000000000004">
      <c r="A8" s="47">
        <v>2</v>
      </c>
      <c r="B8" s="48" t="s">
        <v>31</v>
      </c>
      <c r="C8" s="31" t="s">
        <v>32</v>
      </c>
      <c r="D8" s="47" t="s">
        <v>33</v>
      </c>
      <c r="E8" s="47" t="s">
        <v>34</v>
      </c>
      <c r="F8" s="47" t="s">
        <v>21</v>
      </c>
      <c r="G8" s="47" t="s">
        <v>27</v>
      </c>
      <c r="H8" s="30" t="s">
        <v>35</v>
      </c>
      <c r="I8" s="47">
        <v>28</v>
      </c>
      <c r="J8" s="47"/>
      <c r="K8" s="47"/>
      <c r="L8" s="47"/>
      <c r="M8" s="47">
        <v>28</v>
      </c>
      <c r="N8" s="47">
        <v>3</v>
      </c>
      <c r="O8" s="47">
        <v>7</v>
      </c>
    </row>
    <row r="9" spans="1:16" x14ac:dyDescent="0.55000000000000004">
      <c r="A9" s="47"/>
      <c r="B9" s="48"/>
      <c r="C9" s="31"/>
      <c r="D9" s="47"/>
      <c r="E9" s="47"/>
      <c r="F9" s="47"/>
      <c r="G9" s="47"/>
      <c r="H9" s="30"/>
      <c r="I9" s="47"/>
      <c r="J9" s="47"/>
      <c r="K9" s="47"/>
      <c r="L9" s="47"/>
      <c r="M9" s="47"/>
      <c r="N9" s="47"/>
      <c r="O9" s="47"/>
    </row>
    <row r="10" spans="1:16" x14ac:dyDescent="0.55000000000000004">
      <c r="A10" s="47"/>
      <c r="B10" s="48"/>
      <c r="C10" s="31" t="s">
        <v>36</v>
      </c>
      <c r="D10" s="47"/>
      <c r="E10" s="47"/>
      <c r="F10" s="47"/>
      <c r="G10" s="47"/>
      <c r="H10" s="30"/>
      <c r="I10" s="47"/>
      <c r="J10" s="47"/>
      <c r="K10" s="47"/>
      <c r="L10" s="47"/>
      <c r="M10" s="47"/>
      <c r="N10" s="47"/>
      <c r="O10" s="47"/>
    </row>
    <row r="11" spans="1:16" x14ac:dyDescent="0.55000000000000004">
      <c r="A11" s="47">
        <v>3</v>
      </c>
      <c r="B11" s="48" t="s">
        <v>38</v>
      </c>
      <c r="C11" s="31" t="s">
        <v>39</v>
      </c>
      <c r="D11" s="47" t="s">
        <v>40</v>
      </c>
      <c r="E11" s="47" t="s">
        <v>37</v>
      </c>
      <c r="F11" s="47" t="s">
        <v>37</v>
      </c>
      <c r="G11" s="47" t="s">
        <v>41</v>
      </c>
      <c r="H11" s="30" t="s">
        <v>42</v>
      </c>
      <c r="I11" s="47">
        <v>80</v>
      </c>
      <c r="J11" s="47"/>
      <c r="K11" s="47"/>
      <c r="L11" s="47"/>
      <c r="M11" s="47">
        <v>80</v>
      </c>
      <c r="N11" s="47">
        <v>3</v>
      </c>
      <c r="O11" s="47">
        <v>3</v>
      </c>
    </row>
    <row r="12" spans="1:16" x14ac:dyDescent="0.55000000000000004">
      <c r="A12" s="47"/>
      <c r="B12" s="48"/>
      <c r="C12" s="31"/>
      <c r="D12" s="47"/>
      <c r="E12" s="47"/>
      <c r="F12" s="47"/>
      <c r="G12" s="47"/>
      <c r="H12" s="30"/>
      <c r="I12" s="47"/>
      <c r="J12" s="47"/>
      <c r="K12" s="47"/>
      <c r="L12" s="47"/>
      <c r="M12" s="47"/>
      <c r="N12" s="47"/>
      <c r="O12" s="47"/>
    </row>
    <row r="13" spans="1:16" x14ac:dyDescent="0.55000000000000004">
      <c r="A13" s="47"/>
      <c r="B13" s="48"/>
      <c r="C13" s="31"/>
      <c r="D13" s="47"/>
      <c r="E13" s="47"/>
      <c r="F13" s="47"/>
      <c r="G13" s="47"/>
      <c r="H13" s="30"/>
      <c r="I13" s="47"/>
      <c r="J13" s="47"/>
      <c r="K13" s="47"/>
      <c r="L13" s="47"/>
      <c r="M13" s="47"/>
      <c r="N13" s="47"/>
      <c r="O13" s="47"/>
    </row>
    <row r="14" spans="1:16" x14ac:dyDescent="0.55000000000000004">
      <c r="A14" s="47">
        <v>4</v>
      </c>
      <c r="B14" s="48" t="s">
        <v>44</v>
      </c>
      <c r="C14" s="31" t="s">
        <v>45</v>
      </c>
      <c r="D14" s="47" t="s">
        <v>46</v>
      </c>
      <c r="E14" s="47" t="s">
        <v>47</v>
      </c>
      <c r="F14" s="47" t="s">
        <v>43</v>
      </c>
      <c r="G14" s="47" t="s">
        <v>48</v>
      </c>
      <c r="H14" s="30" t="s">
        <v>49</v>
      </c>
      <c r="I14" s="47">
        <v>51</v>
      </c>
      <c r="J14" s="47"/>
      <c r="K14" s="47"/>
      <c r="L14" s="47"/>
      <c r="M14" s="47">
        <v>51</v>
      </c>
      <c r="N14" s="47">
        <v>3</v>
      </c>
      <c r="O14" s="47">
        <v>8</v>
      </c>
    </row>
    <row r="15" spans="1:16" x14ac:dyDescent="0.55000000000000004">
      <c r="A15" s="47"/>
      <c r="B15" s="48"/>
      <c r="C15" s="31" t="s">
        <v>50</v>
      </c>
      <c r="D15" s="47"/>
      <c r="E15" s="47"/>
      <c r="F15" s="47"/>
      <c r="G15" s="47"/>
      <c r="H15" s="30"/>
      <c r="I15" s="47"/>
      <c r="J15" s="47"/>
      <c r="K15" s="47"/>
      <c r="L15" s="47"/>
      <c r="M15" s="47"/>
      <c r="N15" s="47"/>
      <c r="O15" s="47"/>
    </row>
    <row r="16" spans="1:16" x14ac:dyDescent="0.55000000000000004">
      <c r="A16" s="47"/>
      <c r="B16" s="48"/>
      <c r="C16" s="31"/>
      <c r="D16" s="47"/>
      <c r="E16" s="47"/>
      <c r="F16" s="47"/>
      <c r="G16" s="47"/>
      <c r="H16" s="30"/>
      <c r="I16" s="47"/>
      <c r="J16" s="47"/>
      <c r="K16" s="47"/>
      <c r="L16" s="47"/>
      <c r="M16" s="47"/>
      <c r="N16" s="47"/>
      <c r="O16" s="47"/>
    </row>
    <row r="17" spans="1:15" x14ac:dyDescent="0.55000000000000004">
      <c r="A17" s="47">
        <v>5</v>
      </c>
      <c r="B17" s="48" t="s">
        <v>51</v>
      </c>
      <c r="C17" s="31" t="s">
        <v>52</v>
      </c>
      <c r="D17" s="47" t="s">
        <v>53</v>
      </c>
      <c r="E17" s="47" t="s">
        <v>47</v>
      </c>
      <c r="F17" s="47" t="s">
        <v>43</v>
      </c>
      <c r="G17" s="47" t="s">
        <v>48</v>
      </c>
      <c r="H17" s="30" t="s">
        <v>54</v>
      </c>
      <c r="I17" s="47">
        <v>98</v>
      </c>
      <c r="J17" s="47"/>
      <c r="K17" s="47"/>
      <c r="L17" s="47"/>
      <c r="M17" s="47">
        <v>98</v>
      </c>
      <c r="N17" s="47">
        <v>3</v>
      </c>
      <c r="O17" s="47">
        <v>11</v>
      </c>
    </row>
    <row r="18" spans="1:15" x14ac:dyDescent="0.55000000000000004">
      <c r="A18" s="47"/>
      <c r="B18" s="48"/>
      <c r="C18" s="31"/>
      <c r="D18" s="47"/>
      <c r="E18" s="47"/>
      <c r="F18" s="47"/>
      <c r="G18" s="47"/>
      <c r="H18" s="30"/>
      <c r="I18" s="47"/>
      <c r="J18" s="47"/>
      <c r="K18" s="47"/>
      <c r="L18" s="47"/>
      <c r="M18" s="47"/>
      <c r="N18" s="47"/>
      <c r="O18" s="47"/>
    </row>
    <row r="19" spans="1:15" x14ac:dyDescent="0.55000000000000004">
      <c r="A19" s="47"/>
      <c r="B19" s="48"/>
      <c r="C19" s="31" t="s">
        <v>55</v>
      </c>
      <c r="D19" s="47"/>
      <c r="E19" s="47"/>
      <c r="F19" s="47"/>
      <c r="G19" s="47"/>
      <c r="H19" s="30"/>
      <c r="I19" s="47"/>
      <c r="J19" s="47"/>
      <c r="K19" s="47"/>
      <c r="L19" s="47"/>
      <c r="M19" s="47"/>
      <c r="N19" s="47"/>
      <c r="O19" s="47"/>
    </row>
    <row r="20" spans="1:15" x14ac:dyDescent="0.55000000000000004">
      <c r="A20" s="47">
        <v>6</v>
      </c>
      <c r="B20" s="48" t="s">
        <v>57</v>
      </c>
      <c r="C20" s="31" t="s">
        <v>58</v>
      </c>
      <c r="D20" s="47" t="s">
        <v>59</v>
      </c>
      <c r="E20" s="47" t="s">
        <v>47</v>
      </c>
      <c r="F20" s="47" t="s">
        <v>43</v>
      </c>
      <c r="G20" s="47" t="s">
        <v>48</v>
      </c>
      <c r="H20" s="30" t="s">
        <v>60</v>
      </c>
      <c r="I20" s="47"/>
      <c r="J20" s="47"/>
      <c r="K20" s="47">
        <v>206</v>
      </c>
      <c r="L20" s="47">
        <v>229</v>
      </c>
      <c r="M20" s="47">
        <v>435</v>
      </c>
      <c r="N20" s="47">
        <v>8</v>
      </c>
      <c r="O20" s="47">
        <v>33</v>
      </c>
    </row>
    <row r="21" spans="1:15" ht="48" x14ac:dyDescent="0.55000000000000004">
      <c r="A21" s="47"/>
      <c r="B21" s="48"/>
      <c r="C21" s="31" t="s">
        <v>61</v>
      </c>
      <c r="D21" s="47"/>
      <c r="E21" s="47"/>
      <c r="F21" s="47"/>
      <c r="G21" s="47"/>
      <c r="H21" s="30"/>
      <c r="I21" s="47"/>
      <c r="J21" s="47"/>
      <c r="K21" s="47"/>
      <c r="L21" s="47"/>
      <c r="M21" s="47"/>
      <c r="N21" s="47"/>
      <c r="O21" s="47"/>
    </row>
    <row r="22" spans="1:15" x14ac:dyDescent="0.55000000000000004">
      <c r="A22" s="47"/>
      <c r="B22" s="48"/>
      <c r="C22" s="31"/>
      <c r="D22" s="47"/>
      <c r="E22" s="47"/>
      <c r="F22" s="47"/>
      <c r="G22" s="47"/>
      <c r="H22" s="30"/>
      <c r="I22" s="47"/>
      <c r="J22" s="47"/>
      <c r="K22" s="47"/>
      <c r="L22" s="47"/>
      <c r="M22" s="47"/>
      <c r="N22" s="47"/>
      <c r="O22" s="47"/>
    </row>
    <row r="23" spans="1:15" x14ac:dyDescent="0.55000000000000004">
      <c r="A23" s="47">
        <v>7</v>
      </c>
      <c r="B23" s="48" t="s">
        <v>62</v>
      </c>
      <c r="C23" s="31" t="s">
        <v>63</v>
      </c>
      <c r="D23" s="47" t="s">
        <v>64</v>
      </c>
      <c r="E23" s="47" t="s">
        <v>47</v>
      </c>
      <c r="F23" s="47" t="s">
        <v>43</v>
      </c>
      <c r="G23" s="47" t="s">
        <v>48</v>
      </c>
      <c r="H23" s="30" t="s">
        <v>65</v>
      </c>
      <c r="I23" s="47">
        <v>91</v>
      </c>
      <c r="J23" s="47">
        <v>334</v>
      </c>
      <c r="K23" s="47"/>
      <c r="L23" s="47"/>
      <c r="M23" s="47">
        <v>425</v>
      </c>
      <c r="N23" s="47">
        <v>10</v>
      </c>
      <c r="O23" s="47">
        <v>26</v>
      </c>
    </row>
    <row r="24" spans="1:15" x14ac:dyDescent="0.55000000000000004">
      <c r="A24" s="47"/>
      <c r="B24" s="48"/>
      <c r="C24" s="31" t="s">
        <v>66</v>
      </c>
      <c r="D24" s="47"/>
      <c r="E24" s="47"/>
      <c r="F24" s="47"/>
      <c r="G24" s="47"/>
      <c r="H24" s="30"/>
      <c r="I24" s="47"/>
      <c r="J24" s="47"/>
      <c r="K24" s="47"/>
      <c r="L24" s="47"/>
      <c r="M24" s="47"/>
      <c r="N24" s="47"/>
      <c r="O24" s="47"/>
    </row>
    <row r="25" spans="1:15" x14ac:dyDescent="0.55000000000000004">
      <c r="A25" s="47"/>
      <c r="B25" s="48"/>
      <c r="C25" s="31" t="s">
        <v>67</v>
      </c>
      <c r="D25" s="47"/>
      <c r="E25" s="47"/>
      <c r="F25" s="47"/>
      <c r="G25" s="47"/>
      <c r="H25" s="30"/>
      <c r="I25" s="47"/>
      <c r="J25" s="47"/>
      <c r="K25" s="47"/>
      <c r="L25" s="47"/>
      <c r="M25" s="47"/>
      <c r="N25" s="47"/>
      <c r="O25" s="47"/>
    </row>
    <row r="26" spans="1:15" x14ac:dyDescent="0.55000000000000004">
      <c r="A26" s="47">
        <v>8</v>
      </c>
      <c r="B26" s="48" t="s">
        <v>69</v>
      </c>
      <c r="C26" s="31" t="s">
        <v>70</v>
      </c>
      <c r="D26" s="47" t="s">
        <v>71</v>
      </c>
      <c r="E26" s="47" t="s">
        <v>72</v>
      </c>
      <c r="F26" s="47" t="s">
        <v>68</v>
      </c>
      <c r="G26" s="47" t="s">
        <v>73</v>
      </c>
      <c r="H26" s="30" t="s">
        <v>74</v>
      </c>
      <c r="I26" s="47">
        <v>154</v>
      </c>
      <c r="J26" s="47">
        <v>257</v>
      </c>
      <c r="K26" s="47">
        <v>32</v>
      </c>
      <c r="L26" s="47"/>
      <c r="M26" s="47">
        <v>443</v>
      </c>
      <c r="N26" s="47">
        <v>11</v>
      </c>
      <c r="O26" s="47">
        <v>21</v>
      </c>
    </row>
    <row r="27" spans="1:15" x14ac:dyDescent="0.55000000000000004">
      <c r="A27" s="47"/>
      <c r="B27" s="48"/>
      <c r="C27" s="31" t="s">
        <v>75</v>
      </c>
      <c r="D27" s="47"/>
      <c r="E27" s="47"/>
      <c r="F27" s="47"/>
      <c r="G27" s="47"/>
      <c r="H27" s="30"/>
      <c r="I27" s="47"/>
      <c r="J27" s="47"/>
      <c r="K27" s="47"/>
      <c r="L27" s="47"/>
      <c r="M27" s="47"/>
      <c r="N27" s="47"/>
      <c r="O27" s="47"/>
    </row>
    <row r="28" spans="1:15" x14ac:dyDescent="0.55000000000000004">
      <c r="A28" s="47"/>
      <c r="B28" s="48"/>
      <c r="C28" s="31" t="s">
        <v>76</v>
      </c>
      <c r="D28" s="47"/>
      <c r="E28" s="47"/>
      <c r="F28" s="47"/>
      <c r="G28" s="47"/>
      <c r="H28" s="30"/>
      <c r="I28" s="47"/>
      <c r="J28" s="47"/>
      <c r="K28" s="47"/>
      <c r="L28" s="47"/>
      <c r="M28" s="47"/>
      <c r="N28" s="47"/>
      <c r="O28" s="47"/>
    </row>
    <row r="29" spans="1:15" x14ac:dyDescent="0.55000000000000004">
      <c r="A29" s="47">
        <v>9</v>
      </c>
      <c r="B29" s="48" t="s">
        <v>78</v>
      </c>
      <c r="C29" s="31" t="s">
        <v>79</v>
      </c>
      <c r="D29" s="47" t="s">
        <v>80</v>
      </c>
      <c r="E29" s="47" t="s">
        <v>77</v>
      </c>
      <c r="F29" s="47" t="s">
        <v>77</v>
      </c>
      <c r="G29" s="47" t="s">
        <v>73</v>
      </c>
      <c r="H29" s="30" t="s">
        <v>81</v>
      </c>
      <c r="I29" s="47">
        <v>159</v>
      </c>
      <c r="J29" s="47"/>
      <c r="K29" s="47"/>
      <c r="L29" s="47"/>
      <c r="M29" s="47">
        <v>159</v>
      </c>
      <c r="N29" s="47">
        <v>4</v>
      </c>
      <c r="O29" s="47">
        <v>9</v>
      </c>
    </row>
    <row r="30" spans="1:15" x14ac:dyDescent="0.55000000000000004">
      <c r="A30" s="47"/>
      <c r="B30" s="48"/>
      <c r="C30" s="31"/>
      <c r="D30" s="47"/>
      <c r="E30" s="47"/>
      <c r="F30" s="47"/>
      <c r="G30" s="47"/>
      <c r="H30" s="30"/>
      <c r="I30" s="47"/>
      <c r="J30" s="47"/>
      <c r="K30" s="47"/>
      <c r="L30" s="47"/>
      <c r="M30" s="47"/>
      <c r="N30" s="47"/>
      <c r="O30" s="47"/>
    </row>
    <row r="31" spans="1:15" x14ac:dyDescent="0.55000000000000004">
      <c r="A31" s="47"/>
      <c r="B31" s="48"/>
      <c r="C31" s="31"/>
      <c r="D31" s="47"/>
      <c r="E31" s="47"/>
      <c r="F31" s="47"/>
      <c r="G31" s="47"/>
      <c r="H31" s="30"/>
      <c r="I31" s="47"/>
      <c r="J31" s="47"/>
      <c r="K31" s="47"/>
      <c r="L31" s="47"/>
      <c r="M31" s="47"/>
      <c r="N31" s="47"/>
      <c r="O31" s="47"/>
    </row>
    <row r="32" spans="1:15" x14ac:dyDescent="0.55000000000000004">
      <c r="A32" s="47">
        <v>10</v>
      </c>
      <c r="B32" s="48" t="s">
        <v>82</v>
      </c>
      <c r="C32" s="31" t="s">
        <v>83</v>
      </c>
      <c r="D32" s="47" t="s">
        <v>84</v>
      </c>
      <c r="E32" s="47" t="s">
        <v>77</v>
      </c>
      <c r="F32" s="47" t="s">
        <v>77</v>
      </c>
      <c r="G32" s="47" t="s">
        <v>73</v>
      </c>
      <c r="H32" s="30" t="s">
        <v>85</v>
      </c>
      <c r="I32" s="47">
        <v>50</v>
      </c>
      <c r="J32" s="47"/>
      <c r="K32" s="47"/>
      <c r="L32" s="47"/>
      <c r="M32" s="47">
        <v>50</v>
      </c>
      <c r="N32" s="47">
        <v>3</v>
      </c>
      <c r="O32" s="47">
        <v>9</v>
      </c>
    </row>
    <row r="33" spans="1:15" x14ac:dyDescent="0.55000000000000004">
      <c r="A33" s="47"/>
      <c r="B33" s="48"/>
      <c r="C33" s="31" t="s">
        <v>50</v>
      </c>
      <c r="D33" s="47"/>
      <c r="E33" s="47"/>
      <c r="F33" s="47"/>
      <c r="G33" s="47"/>
      <c r="H33" s="30"/>
      <c r="I33" s="47"/>
      <c r="J33" s="47"/>
      <c r="K33" s="47"/>
      <c r="L33" s="47"/>
      <c r="M33" s="47"/>
      <c r="N33" s="47"/>
      <c r="O33" s="47"/>
    </row>
    <row r="34" spans="1:15" x14ac:dyDescent="0.55000000000000004">
      <c r="A34" s="47"/>
      <c r="B34" s="48"/>
      <c r="C34" s="31"/>
      <c r="D34" s="47"/>
      <c r="E34" s="47"/>
      <c r="F34" s="47"/>
      <c r="G34" s="47"/>
      <c r="H34" s="30"/>
      <c r="I34" s="47"/>
      <c r="J34" s="47"/>
      <c r="K34" s="47"/>
      <c r="L34" s="47"/>
      <c r="M34" s="47"/>
      <c r="N34" s="47"/>
      <c r="O34" s="47"/>
    </row>
    <row r="35" spans="1:15" x14ac:dyDescent="0.55000000000000004">
      <c r="A35" s="47">
        <v>11</v>
      </c>
      <c r="B35" s="48" t="s">
        <v>86</v>
      </c>
      <c r="C35" s="31" t="s">
        <v>87</v>
      </c>
      <c r="D35" s="47" t="s">
        <v>88</v>
      </c>
      <c r="E35" s="47" t="s">
        <v>89</v>
      </c>
      <c r="F35" s="47" t="s">
        <v>77</v>
      </c>
      <c r="G35" s="47" t="s">
        <v>73</v>
      </c>
      <c r="H35" s="30" t="s">
        <v>90</v>
      </c>
      <c r="I35" s="47">
        <v>38</v>
      </c>
      <c r="J35" s="47">
        <v>22</v>
      </c>
      <c r="K35" s="47">
        <v>51</v>
      </c>
      <c r="L35" s="47"/>
      <c r="M35" s="47">
        <v>111</v>
      </c>
      <c r="N35" s="47">
        <v>12</v>
      </c>
      <c r="O35" s="47">
        <v>13</v>
      </c>
    </row>
    <row r="36" spans="1:15" x14ac:dyDescent="0.55000000000000004">
      <c r="A36" s="47"/>
      <c r="B36" s="48"/>
      <c r="C36" s="31"/>
      <c r="D36" s="47"/>
      <c r="E36" s="47"/>
      <c r="F36" s="47"/>
      <c r="G36" s="47"/>
      <c r="H36" s="30"/>
      <c r="I36" s="47"/>
      <c r="J36" s="47"/>
      <c r="K36" s="47"/>
      <c r="L36" s="47"/>
      <c r="M36" s="47"/>
      <c r="N36" s="47"/>
      <c r="O36" s="47"/>
    </row>
    <row r="37" spans="1:15" x14ac:dyDescent="0.55000000000000004">
      <c r="A37" s="47"/>
      <c r="B37" s="48"/>
      <c r="C37" s="31" t="s">
        <v>91</v>
      </c>
      <c r="D37" s="47"/>
      <c r="E37" s="47"/>
      <c r="F37" s="47"/>
      <c r="G37" s="47"/>
      <c r="H37" s="30"/>
      <c r="I37" s="47"/>
      <c r="J37" s="47"/>
      <c r="K37" s="47"/>
      <c r="L37" s="47"/>
      <c r="M37" s="47"/>
      <c r="N37" s="47"/>
      <c r="O37" s="47"/>
    </row>
    <row r="38" spans="1:15" x14ac:dyDescent="0.55000000000000004">
      <c r="A38" s="47">
        <v>12</v>
      </c>
      <c r="B38" s="48" t="s">
        <v>92</v>
      </c>
      <c r="C38" s="31" t="s">
        <v>93</v>
      </c>
      <c r="D38" s="47" t="s">
        <v>94</v>
      </c>
      <c r="E38" s="47" t="s">
        <v>77</v>
      </c>
      <c r="F38" s="47" t="s">
        <v>77</v>
      </c>
      <c r="G38" s="47" t="s">
        <v>73</v>
      </c>
      <c r="H38" s="30" t="s">
        <v>81</v>
      </c>
      <c r="I38" s="47"/>
      <c r="J38" s="47">
        <v>142</v>
      </c>
      <c r="K38" s="47"/>
      <c r="L38" s="47"/>
      <c r="M38" s="47">
        <v>142</v>
      </c>
      <c r="N38" s="47">
        <v>6</v>
      </c>
      <c r="O38" s="47">
        <v>8</v>
      </c>
    </row>
    <row r="39" spans="1:15" x14ac:dyDescent="0.55000000000000004">
      <c r="A39" s="47"/>
      <c r="B39" s="48"/>
      <c r="C39" s="31" t="s">
        <v>79</v>
      </c>
      <c r="D39" s="47"/>
      <c r="E39" s="47"/>
      <c r="F39" s="47"/>
      <c r="G39" s="47"/>
      <c r="H39" s="30"/>
      <c r="I39" s="47"/>
      <c r="J39" s="47"/>
      <c r="K39" s="47"/>
      <c r="L39" s="47"/>
      <c r="M39" s="47"/>
      <c r="N39" s="47"/>
      <c r="O39" s="47"/>
    </row>
    <row r="40" spans="1:15" x14ac:dyDescent="0.55000000000000004">
      <c r="A40" s="47"/>
      <c r="B40" s="48"/>
      <c r="C40" s="31"/>
      <c r="D40" s="47"/>
      <c r="E40" s="47"/>
      <c r="F40" s="47"/>
      <c r="G40" s="47"/>
      <c r="H40" s="30"/>
      <c r="I40" s="47"/>
      <c r="J40" s="47"/>
      <c r="K40" s="47"/>
      <c r="L40" s="47"/>
      <c r="M40" s="47"/>
      <c r="N40" s="47"/>
      <c r="O40" s="47"/>
    </row>
    <row r="41" spans="1:15" x14ac:dyDescent="0.55000000000000004">
      <c r="A41" s="47">
        <v>13</v>
      </c>
      <c r="B41" s="48" t="s">
        <v>95</v>
      </c>
      <c r="C41" s="31" t="s">
        <v>50</v>
      </c>
      <c r="D41" s="47" t="s">
        <v>96</v>
      </c>
      <c r="E41" s="47" t="s">
        <v>77</v>
      </c>
      <c r="F41" s="47" t="s">
        <v>77</v>
      </c>
      <c r="G41" s="47" t="s">
        <v>73</v>
      </c>
      <c r="H41" s="30" t="s">
        <v>97</v>
      </c>
      <c r="I41" s="47"/>
      <c r="J41" s="47">
        <v>111</v>
      </c>
      <c r="K41" s="47"/>
      <c r="L41" s="47"/>
      <c r="M41" s="47">
        <v>111</v>
      </c>
      <c r="N41" s="47">
        <v>6</v>
      </c>
      <c r="O41" s="47">
        <v>14</v>
      </c>
    </row>
    <row r="42" spans="1:15" x14ac:dyDescent="0.55000000000000004">
      <c r="A42" s="47"/>
      <c r="B42" s="48"/>
      <c r="C42" s="31"/>
      <c r="D42" s="47"/>
      <c r="E42" s="47"/>
      <c r="F42" s="47"/>
      <c r="G42" s="47"/>
      <c r="H42" s="30"/>
      <c r="I42" s="47"/>
      <c r="J42" s="47"/>
      <c r="K42" s="47"/>
      <c r="L42" s="47"/>
      <c r="M42" s="47"/>
      <c r="N42" s="47"/>
      <c r="O42" s="47"/>
    </row>
    <row r="43" spans="1:15" x14ac:dyDescent="0.55000000000000004">
      <c r="A43" s="47"/>
      <c r="B43" s="48"/>
      <c r="C43" s="31"/>
      <c r="D43" s="47"/>
      <c r="E43" s="47"/>
      <c r="F43" s="47"/>
      <c r="G43" s="47"/>
      <c r="H43" s="30"/>
      <c r="I43" s="47"/>
      <c r="J43" s="47"/>
      <c r="K43" s="47"/>
      <c r="L43" s="47"/>
      <c r="M43" s="47"/>
      <c r="N43" s="47"/>
      <c r="O43" s="47"/>
    </row>
    <row r="44" spans="1:15" x14ac:dyDescent="0.55000000000000004">
      <c r="A44" s="47">
        <v>14</v>
      </c>
      <c r="B44" s="48" t="s">
        <v>98</v>
      </c>
      <c r="C44" s="31" t="s">
        <v>99</v>
      </c>
      <c r="D44" s="47" t="s">
        <v>100</v>
      </c>
      <c r="E44" s="47" t="s">
        <v>101</v>
      </c>
      <c r="F44" s="47" t="s">
        <v>77</v>
      </c>
      <c r="G44" s="47" t="s">
        <v>73</v>
      </c>
      <c r="H44" s="30" t="s">
        <v>102</v>
      </c>
      <c r="I44" s="47">
        <v>23</v>
      </c>
      <c r="J44" s="47">
        <v>61</v>
      </c>
      <c r="K44" s="47"/>
      <c r="L44" s="47"/>
      <c r="M44" s="47">
        <v>84</v>
      </c>
      <c r="N44" s="47">
        <v>8</v>
      </c>
      <c r="O44" s="47">
        <v>9</v>
      </c>
    </row>
    <row r="45" spans="1:15" x14ac:dyDescent="0.55000000000000004">
      <c r="A45" s="47"/>
      <c r="B45" s="48"/>
      <c r="C45" s="31" t="s">
        <v>103</v>
      </c>
      <c r="D45" s="47"/>
      <c r="E45" s="47"/>
      <c r="F45" s="47"/>
      <c r="G45" s="47"/>
      <c r="H45" s="30"/>
      <c r="I45" s="47"/>
      <c r="J45" s="47"/>
      <c r="K45" s="47"/>
      <c r="L45" s="47"/>
      <c r="M45" s="47"/>
      <c r="N45" s="47"/>
      <c r="O45" s="47"/>
    </row>
    <row r="46" spans="1:15" x14ac:dyDescent="0.55000000000000004">
      <c r="A46" s="47"/>
      <c r="B46" s="48"/>
      <c r="C46" s="31"/>
      <c r="D46" s="47"/>
      <c r="E46" s="47"/>
      <c r="F46" s="47"/>
      <c r="G46" s="47"/>
      <c r="H46" s="30"/>
      <c r="I46" s="47"/>
      <c r="J46" s="47"/>
      <c r="K46" s="47"/>
      <c r="L46" s="47"/>
      <c r="M46" s="47"/>
      <c r="N46" s="47"/>
      <c r="O46" s="47"/>
    </row>
    <row r="47" spans="1:15" x14ac:dyDescent="0.55000000000000004">
      <c r="A47" s="47">
        <v>15</v>
      </c>
      <c r="B47" s="48" t="s">
        <v>105</v>
      </c>
      <c r="C47" s="31" t="s">
        <v>106</v>
      </c>
      <c r="D47" s="47" t="s">
        <v>107</v>
      </c>
      <c r="E47" s="47" t="s">
        <v>104</v>
      </c>
      <c r="F47" s="47" t="s">
        <v>104</v>
      </c>
      <c r="G47" s="47" t="s">
        <v>108</v>
      </c>
      <c r="H47" s="30" t="s">
        <v>109</v>
      </c>
      <c r="I47" s="47"/>
      <c r="J47" s="47">
        <v>129</v>
      </c>
      <c r="K47" s="47">
        <v>11</v>
      </c>
      <c r="L47" s="47"/>
      <c r="M47" s="47">
        <v>140</v>
      </c>
      <c r="N47" s="47">
        <v>9</v>
      </c>
      <c r="O47" s="47">
        <v>10</v>
      </c>
    </row>
    <row r="48" spans="1:15" x14ac:dyDescent="0.55000000000000004">
      <c r="A48" s="47"/>
      <c r="B48" s="48"/>
      <c r="C48" s="31" t="s">
        <v>110</v>
      </c>
      <c r="D48" s="47"/>
      <c r="E48" s="47"/>
      <c r="F48" s="47"/>
      <c r="G48" s="47"/>
      <c r="H48" s="30"/>
      <c r="I48" s="47"/>
      <c r="J48" s="47"/>
      <c r="K48" s="47"/>
      <c r="L48" s="47"/>
      <c r="M48" s="47"/>
      <c r="N48" s="47"/>
      <c r="O48" s="47"/>
    </row>
    <row r="49" spans="1:15" x14ac:dyDescent="0.55000000000000004">
      <c r="A49" s="47"/>
      <c r="B49" s="48"/>
      <c r="C49" s="31"/>
      <c r="D49" s="47"/>
      <c r="E49" s="47"/>
      <c r="F49" s="47"/>
      <c r="G49" s="47"/>
      <c r="H49" s="30"/>
      <c r="I49" s="47"/>
      <c r="J49" s="47"/>
      <c r="K49" s="47"/>
      <c r="L49" s="47"/>
      <c r="M49" s="47"/>
      <c r="N49" s="47"/>
      <c r="O49" s="47"/>
    </row>
    <row r="50" spans="1:15" x14ac:dyDescent="0.55000000000000004">
      <c r="A50" s="47">
        <v>16</v>
      </c>
      <c r="B50" s="48" t="s">
        <v>111</v>
      </c>
      <c r="C50" s="31" t="s">
        <v>112</v>
      </c>
      <c r="D50" s="47" t="s">
        <v>113</v>
      </c>
      <c r="E50" s="47" t="s">
        <v>114</v>
      </c>
      <c r="F50" s="47" t="s">
        <v>104</v>
      </c>
      <c r="G50" s="47" t="s">
        <v>108</v>
      </c>
      <c r="H50" s="30" t="s">
        <v>115</v>
      </c>
      <c r="I50" s="47">
        <v>27</v>
      </c>
      <c r="J50" s="47">
        <v>96</v>
      </c>
      <c r="K50" s="47">
        <v>9</v>
      </c>
      <c r="L50" s="47"/>
      <c r="M50" s="47">
        <v>132</v>
      </c>
      <c r="N50" s="47">
        <v>11</v>
      </c>
      <c r="O50" s="47">
        <v>20</v>
      </c>
    </row>
    <row r="51" spans="1:15" x14ac:dyDescent="0.55000000000000004">
      <c r="A51" s="47"/>
      <c r="B51" s="48"/>
      <c r="C51" s="31" t="s">
        <v>116</v>
      </c>
      <c r="D51" s="47"/>
      <c r="E51" s="47"/>
      <c r="F51" s="47"/>
      <c r="G51" s="47"/>
      <c r="H51" s="30"/>
      <c r="I51" s="47"/>
      <c r="J51" s="47"/>
      <c r="K51" s="47"/>
      <c r="L51" s="47"/>
      <c r="M51" s="47"/>
      <c r="N51" s="47"/>
      <c r="O51" s="47"/>
    </row>
    <row r="52" spans="1:15" x14ac:dyDescent="0.55000000000000004">
      <c r="A52" s="47"/>
      <c r="B52" s="48"/>
      <c r="C52" s="31" t="s">
        <v>117</v>
      </c>
      <c r="D52" s="47"/>
      <c r="E52" s="47"/>
      <c r="F52" s="47"/>
      <c r="G52" s="47"/>
      <c r="H52" s="30"/>
      <c r="I52" s="47"/>
      <c r="J52" s="47"/>
      <c r="K52" s="47"/>
      <c r="L52" s="47"/>
      <c r="M52" s="47"/>
      <c r="N52" s="47"/>
      <c r="O52" s="47"/>
    </row>
    <row r="53" spans="1:15" x14ac:dyDescent="0.55000000000000004">
      <c r="A53" s="47">
        <v>17</v>
      </c>
      <c r="B53" s="48" t="s">
        <v>118</v>
      </c>
      <c r="C53" s="31" t="s">
        <v>119</v>
      </c>
      <c r="D53" s="47" t="s">
        <v>120</v>
      </c>
      <c r="E53" s="47" t="s">
        <v>104</v>
      </c>
      <c r="F53" s="47" t="s">
        <v>104</v>
      </c>
      <c r="G53" s="47" t="s">
        <v>108</v>
      </c>
      <c r="H53" s="30" t="s">
        <v>121</v>
      </c>
      <c r="I53" s="47">
        <v>110</v>
      </c>
      <c r="J53" s="47"/>
      <c r="K53" s="47"/>
      <c r="L53" s="47"/>
      <c r="M53" s="47">
        <v>110</v>
      </c>
      <c r="N53" s="47">
        <v>3</v>
      </c>
      <c r="O53" s="47">
        <v>5</v>
      </c>
    </row>
    <row r="54" spans="1:15" x14ac:dyDescent="0.55000000000000004">
      <c r="A54" s="47"/>
      <c r="B54" s="48"/>
      <c r="C54" s="31"/>
      <c r="D54" s="47"/>
      <c r="E54" s="47"/>
      <c r="F54" s="47"/>
      <c r="G54" s="47"/>
      <c r="H54" s="30"/>
      <c r="I54" s="47"/>
      <c r="J54" s="47"/>
      <c r="K54" s="47"/>
      <c r="L54" s="47"/>
      <c r="M54" s="47"/>
      <c r="N54" s="47"/>
      <c r="O54" s="47"/>
    </row>
    <row r="55" spans="1:15" x14ac:dyDescent="0.55000000000000004">
      <c r="A55" s="47"/>
      <c r="B55" s="48"/>
      <c r="C55" s="31"/>
      <c r="D55" s="47"/>
      <c r="E55" s="47"/>
      <c r="F55" s="47"/>
      <c r="G55" s="47"/>
      <c r="H55" s="30"/>
      <c r="I55" s="47"/>
      <c r="J55" s="47"/>
      <c r="K55" s="47"/>
      <c r="L55" s="47"/>
      <c r="M55" s="47"/>
      <c r="N55" s="47"/>
      <c r="O55" s="47"/>
    </row>
    <row r="56" spans="1:15" x14ac:dyDescent="0.55000000000000004">
      <c r="A56" s="47">
        <v>18</v>
      </c>
      <c r="B56" s="48" t="s">
        <v>122</v>
      </c>
      <c r="C56" s="31" t="s">
        <v>123</v>
      </c>
      <c r="D56" s="47" t="s">
        <v>124</v>
      </c>
      <c r="E56" s="47" t="s">
        <v>104</v>
      </c>
      <c r="F56" s="47" t="s">
        <v>104</v>
      </c>
      <c r="G56" s="47" t="s">
        <v>108</v>
      </c>
      <c r="H56" s="30" t="s">
        <v>125</v>
      </c>
      <c r="I56" s="47">
        <v>56</v>
      </c>
      <c r="J56" s="47"/>
      <c r="K56" s="47"/>
      <c r="L56" s="47"/>
      <c r="M56" s="47">
        <v>56</v>
      </c>
      <c r="N56" s="47">
        <v>4</v>
      </c>
      <c r="O56" s="47">
        <v>6</v>
      </c>
    </row>
    <row r="57" spans="1:15" x14ac:dyDescent="0.55000000000000004">
      <c r="A57" s="47"/>
      <c r="B57" s="48"/>
      <c r="C57" s="31" t="s">
        <v>126</v>
      </c>
      <c r="D57" s="47"/>
      <c r="E57" s="47"/>
      <c r="F57" s="47"/>
      <c r="G57" s="47"/>
      <c r="H57" s="30"/>
      <c r="I57" s="47"/>
      <c r="J57" s="47"/>
      <c r="K57" s="47"/>
      <c r="L57" s="47"/>
      <c r="M57" s="47"/>
      <c r="N57" s="47"/>
      <c r="O57" s="47"/>
    </row>
    <row r="58" spans="1:15" x14ac:dyDescent="0.55000000000000004">
      <c r="A58" s="47"/>
      <c r="B58" s="48"/>
      <c r="C58" s="31"/>
      <c r="D58" s="47"/>
      <c r="E58" s="47"/>
      <c r="F58" s="47"/>
      <c r="G58" s="47"/>
      <c r="H58" s="30"/>
      <c r="I58" s="47"/>
      <c r="J58" s="47"/>
      <c r="K58" s="47"/>
      <c r="L58" s="47"/>
      <c r="M58" s="47"/>
      <c r="N58" s="47"/>
      <c r="O58" s="47"/>
    </row>
    <row r="59" spans="1:15" x14ac:dyDescent="0.55000000000000004">
      <c r="A59" s="47">
        <v>19</v>
      </c>
      <c r="B59" s="48" t="s">
        <v>127</v>
      </c>
      <c r="C59" s="31" t="s">
        <v>128</v>
      </c>
      <c r="D59" s="47" t="s">
        <v>129</v>
      </c>
      <c r="E59" s="47" t="s">
        <v>104</v>
      </c>
      <c r="F59" s="47" t="s">
        <v>104</v>
      </c>
      <c r="G59" s="47" t="s">
        <v>108</v>
      </c>
      <c r="H59" s="30" t="s">
        <v>130</v>
      </c>
      <c r="I59" s="47">
        <v>143</v>
      </c>
      <c r="J59" s="47">
        <v>471</v>
      </c>
      <c r="K59" s="47">
        <v>290</v>
      </c>
      <c r="L59" s="47">
        <v>64</v>
      </c>
      <c r="M59" s="47">
        <v>968</v>
      </c>
      <c r="N59" s="47">
        <v>14</v>
      </c>
      <c r="O59" s="47">
        <v>48</v>
      </c>
    </row>
    <row r="60" spans="1:15" x14ac:dyDescent="0.55000000000000004">
      <c r="A60" s="47"/>
      <c r="B60" s="48"/>
      <c r="C60" s="31" t="s">
        <v>131</v>
      </c>
      <c r="D60" s="47"/>
      <c r="E60" s="47"/>
      <c r="F60" s="47"/>
      <c r="G60" s="47"/>
      <c r="H60" s="30"/>
      <c r="I60" s="47"/>
      <c r="J60" s="47"/>
      <c r="K60" s="47"/>
      <c r="L60" s="47"/>
      <c r="M60" s="47"/>
      <c r="N60" s="47"/>
      <c r="O60" s="47"/>
    </row>
    <row r="61" spans="1:15" x14ac:dyDescent="0.55000000000000004">
      <c r="A61" s="47"/>
      <c r="B61" s="48"/>
      <c r="C61" s="31"/>
      <c r="D61" s="47"/>
      <c r="E61" s="47"/>
      <c r="F61" s="47"/>
      <c r="G61" s="47"/>
      <c r="H61" s="30"/>
      <c r="I61" s="47"/>
      <c r="J61" s="47"/>
      <c r="K61" s="47"/>
      <c r="L61" s="47"/>
      <c r="M61" s="47"/>
      <c r="N61" s="47"/>
      <c r="O61" s="47"/>
    </row>
    <row r="62" spans="1:15" x14ac:dyDescent="0.55000000000000004">
      <c r="A62" s="47">
        <v>20</v>
      </c>
      <c r="B62" s="48" t="s">
        <v>133</v>
      </c>
      <c r="C62" s="31" t="s">
        <v>134</v>
      </c>
      <c r="D62" s="47" t="s">
        <v>135</v>
      </c>
      <c r="E62" s="47" t="s">
        <v>132</v>
      </c>
      <c r="F62" s="47" t="s">
        <v>132</v>
      </c>
      <c r="G62" s="47" t="s">
        <v>136</v>
      </c>
      <c r="H62" s="30" t="s">
        <v>137</v>
      </c>
      <c r="I62" s="47">
        <v>34</v>
      </c>
      <c r="J62" s="47">
        <v>21</v>
      </c>
      <c r="K62" s="47"/>
      <c r="L62" s="47"/>
      <c r="M62" s="47">
        <v>55</v>
      </c>
      <c r="N62" s="47">
        <v>9</v>
      </c>
      <c r="O62" s="47">
        <v>10</v>
      </c>
    </row>
    <row r="63" spans="1:15" x14ac:dyDescent="0.55000000000000004">
      <c r="A63" s="47"/>
      <c r="B63" s="48"/>
      <c r="C63" s="31"/>
      <c r="D63" s="47"/>
      <c r="E63" s="47"/>
      <c r="F63" s="47"/>
      <c r="G63" s="47"/>
      <c r="H63" s="30"/>
      <c r="I63" s="47"/>
      <c r="J63" s="47"/>
      <c r="K63" s="47"/>
      <c r="L63" s="47"/>
      <c r="M63" s="47"/>
      <c r="N63" s="47"/>
      <c r="O63" s="47"/>
    </row>
    <row r="64" spans="1:15" x14ac:dyDescent="0.55000000000000004">
      <c r="A64" s="47"/>
      <c r="B64" s="48"/>
      <c r="C64" s="31"/>
      <c r="D64" s="47"/>
      <c r="E64" s="47"/>
      <c r="F64" s="47"/>
      <c r="G64" s="47"/>
      <c r="H64" s="30"/>
      <c r="I64" s="47"/>
      <c r="J64" s="47"/>
      <c r="K64" s="47"/>
      <c r="L64" s="47"/>
      <c r="M64" s="47"/>
      <c r="N64" s="47"/>
      <c r="O64" s="47"/>
    </row>
    <row r="65" spans="1:15" x14ac:dyDescent="0.55000000000000004">
      <c r="A65" s="47">
        <v>21</v>
      </c>
      <c r="B65" s="48" t="s">
        <v>139</v>
      </c>
      <c r="C65" s="31" t="s">
        <v>140</v>
      </c>
      <c r="D65" s="47" t="s">
        <v>141</v>
      </c>
      <c r="E65" s="47" t="s">
        <v>142</v>
      </c>
      <c r="F65" s="47" t="s">
        <v>138</v>
      </c>
      <c r="G65" s="47" t="s">
        <v>143</v>
      </c>
      <c r="H65" s="30" t="s">
        <v>144</v>
      </c>
      <c r="I65" s="47">
        <v>248</v>
      </c>
      <c r="J65" s="47">
        <v>811</v>
      </c>
      <c r="K65" s="47"/>
      <c r="L65" s="47"/>
      <c r="M65" s="47">
        <v>1059</v>
      </c>
      <c r="N65" s="47">
        <v>13</v>
      </c>
      <c r="O65" s="47">
        <v>54</v>
      </c>
    </row>
    <row r="66" spans="1:15" x14ac:dyDescent="0.55000000000000004">
      <c r="A66" s="47"/>
      <c r="B66" s="48"/>
      <c r="C66" s="31"/>
      <c r="D66" s="47"/>
      <c r="E66" s="47"/>
      <c r="F66" s="47"/>
      <c r="G66" s="47"/>
      <c r="H66" s="30"/>
      <c r="I66" s="47"/>
      <c r="J66" s="47"/>
      <c r="K66" s="47"/>
      <c r="L66" s="47"/>
      <c r="M66" s="47"/>
      <c r="N66" s="47"/>
      <c r="O66" s="47"/>
    </row>
    <row r="67" spans="1:15" x14ac:dyDescent="0.55000000000000004">
      <c r="A67" s="47"/>
      <c r="B67" s="48"/>
      <c r="C67" s="31"/>
      <c r="D67" s="47"/>
      <c r="E67" s="47"/>
      <c r="F67" s="47"/>
      <c r="G67" s="47"/>
      <c r="H67" s="30"/>
      <c r="I67" s="47"/>
      <c r="J67" s="47"/>
      <c r="K67" s="47"/>
      <c r="L67" s="47"/>
      <c r="M67" s="47"/>
      <c r="N67" s="47"/>
      <c r="O67" s="47"/>
    </row>
    <row r="68" spans="1:15" x14ac:dyDescent="0.55000000000000004">
      <c r="A68" s="47">
        <v>22</v>
      </c>
      <c r="B68" s="48" t="s">
        <v>145</v>
      </c>
      <c r="C68" s="31" t="s">
        <v>146</v>
      </c>
      <c r="D68" s="47" t="s">
        <v>147</v>
      </c>
      <c r="E68" s="47" t="s">
        <v>142</v>
      </c>
      <c r="F68" s="47" t="s">
        <v>138</v>
      </c>
      <c r="G68" s="47" t="s">
        <v>143</v>
      </c>
      <c r="H68" s="30" t="s">
        <v>148</v>
      </c>
      <c r="I68" s="47">
        <v>223</v>
      </c>
      <c r="J68" s="47">
        <v>649</v>
      </c>
      <c r="K68" s="47">
        <v>235</v>
      </c>
      <c r="L68" s="47"/>
      <c r="M68" s="47">
        <v>1107</v>
      </c>
      <c r="N68" s="47">
        <v>14</v>
      </c>
      <c r="O68" s="47">
        <v>55</v>
      </c>
    </row>
    <row r="69" spans="1:15" x14ac:dyDescent="0.55000000000000004">
      <c r="A69" s="47"/>
      <c r="B69" s="48"/>
      <c r="C69" s="31" t="s">
        <v>149</v>
      </c>
      <c r="D69" s="47"/>
      <c r="E69" s="47"/>
      <c r="F69" s="47"/>
      <c r="G69" s="47"/>
      <c r="H69" s="30"/>
      <c r="I69" s="47"/>
      <c r="J69" s="47"/>
      <c r="K69" s="47"/>
      <c r="L69" s="47"/>
      <c r="M69" s="47"/>
      <c r="N69" s="47"/>
      <c r="O69" s="47"/>
    </row>
    <row r="70" spans="1:15" x14ac:dyDescent="0.55000000000000004">
      <c r="A70" s="47"/>
      <c r="B70" s="48"/>
      <c r="C70" s="31"/>
      <c r="D70" s="47"/>
      <c r="E70" s="47"/>
      <c r="F70" s="47"/>
      <c r="G70" s="47"/>
      <c r="H70" s="30"/>
      <c r="I70" s="47"/>
      <c r="J70" s="47"/>
      <c r="K70" s="47"/>
      <c r="L70" s="47"/>
      <c r="M70" s="47"/>
      <c r="N70" s="47"/>
      <c r="O70" s="47"/>
    </row>
    <row r="71" spans="1:15" x14ac:dyDescent="0.55000000000000004">
      <c r="A71" s="47">
        <v>23</v>
      </c>
      <c r="B71" s="48" t="s">
        <v>151</v>
      </c>
      <c r="C71" s="31" t="s">
        <v>152</v>
      </c>
      <c r="D71" s="47" t="s">
        <v>153</v>
      </c>
      <c r="E71" s="47" t="s">
        <v>154</v>
      </c>
      <c r="F71" s="47" t="s">
        <v>150</v>
      </c>
      <c r="G71" s="47" t="s">
        <v>41</v>
      </c>
      <c r="H71" s="30" t="s">
        <v>155</v>
      </c>
      <c r="I71" s="47">
        <v>396</v>
      </c>
      <c r="J71" s="47">
        <v>949</v>
      </c>
      <c r="K71" s="47"/>
      <c r="L71" s="47"/>
      <c r="M71" s="47">
        <v>1345</v>
      </c>
      <c r="N71" s="47">
        <v>13</v>
      </c>
      <c r="O71" s="47">
        <v>101</v>
      </c>
    </row>
    <row r="72" spans="1:15" x14ac:dyDescent="0.55000000000000004">
      <c r="A72" s="47"/>
      <c r="B72" s="48"/>
      <c r="C72" s="31" t="s">
        <v>156</v>
      </c>
      <c r="D72" s="47"/>
      <c r="E72" s="47"/>
      <c r="F72" s="47"/>
      <c r="G72" s="47"/>
      <c r="H72" s="30"/>
      <c r="I72" s="47"/>
      <c r="J72" s="47"/>
      <c r="K72" s="47"/>
      <c r="L72" s="47"/>
      <c r="M72" s="47"/>
      <c r="N72" s="47"/>
      <c r="O72" s="47"/>
    </row>
    <row r="73" spans="1:15" x14ac:dyDescent="0.55000000000000004">
      <c r="A73" s="47"/>
      <c r="B73" s="48"/>
      <c r="C73" s="31" t="s">
        <v>157</v>
      </c>
      <c r="D73" s="47"/>
      <c r="E73" s="47"/>
      <c r="F73" s="47"/>
      <c r="G73" s="47"/>
      <c r="H73" s="30"/>
      <c r="I73" s="47"/>
      <c r="J73" s="47"/>
      <c r="K73" s="47"/>
      <c r="L73" s="47"/>
      <c r="M73" s="47"/>
      <c r="N73" s="47"/>
      <c r="O73" s="47"/>
    </row>
    <row r="74" spans="1:15" x14ac:dyDescent="0.55000000000000004">
      <c r="A74" s="47">
        <v>24</v>
      </c>
      <c r="B74" s="48" t="s">
        <v>158</v>
      </c>
      <c r="C74" s="31" t="s">
        <v>159</v>
      </c>
      <c r="D74" s="47" t="s">
        <v>160</v>
      </c>
      <c r="E74" s="47" t="s">
        <v>154</v>
      </c>
      <c r="F74" s="47" t="s">
        <v>150</v>
      </c>
      <c r="G74" s="47" t="s">
        <v>41</v>
      </c>
      <c r="H74" s="30" t="s">
        <v>161</v>
      </c>
      <c r="I74" s="47">
        <v>517</v>
      </c>
      <c r="J74" s="47">
        <v>1422</v>
      </c>
      <c r="K74" s="47"/>
      <c r="L74" s="47"/>
      <c r="M74" s="47">
        <v>1939</v>
      </c>
      <c r="N74" s="47">
        <v>13</v>
      </c>
      <c r="O74" s="47">
        <v>111</v>
      </c>
    </row>
    <row r="75" spans="1:15" x14ac:dyDescent="0.55000000000000004">
      <c r="A75" s="47"/>
      <c r="B75" s="48"/>
      <c r="C75" s="31" t="s">
        <v>162</v>
      </c>
      <c r="D75" s="47"/>
      <c r="E75" s="47"/>
      <c r="F75" s="47"/>
      <c r="G75" s="47"/>
      <c r="H75" s="30"/>
      <c r="I75" s="47"/>
      <c r="J75" s="47"/>
      <c r="K75" s="47"/>
      <c r="L75" s="47"/>
      <c r="M75" s="47"/>
      <c r="N75" s="47"/>
      <c r="O75" s="47"/>
    </row>
    <row r="76" spans="1:15" x14ac:dyDescent="0.55000000000000004">
      <c r="A76" s="47"/>
      <c r="B76" s="48"/>
      <c r="C76" s="31"/>
      <c r="D76" s="47"/>
      <c r="E76" s="47"/>
      <c r="F76" s="47"/>
      <c r="G76" s="47"/>
      <c r="H76" s="30"/>
      <c r="I76" s="47"/>
      <c r="J76" s="47"/>
      <c r="K76" s="47"/>
      <c r="L76" s="47"/>
      <c r="M76" s="47"/>
      <c r="N76" s="47"/>
      <c r="O76" s="47"/>
    </row>
    <row r="77" spans="1:15" x14ac:dyDescent="0.55000000000000004">
      <c r="A77" s="47">
        <v>25</v>
      </c>
      <c r="B77" s="48" t="s">
        <v>163</v>
      </c>
      <c r="C77" s="31" t="s">
        <v>164</v>
      </c>
      <c r="D77" s="47" t="s">
        <v>165</v>
      </c>
      <c r="E77" s="47" t="s">
        <v>154</v>
      </c>
      <c r="F77" s="47" t="s">
        <v>150</v>
      </c>
      <c r="G77" s="47" t="s">
        <v>41</v>
      </c>
      <c r="H77" s="30" t="s">
        <v>166</v>
      </c>
      <c r="I77" s="47">
        <v>44</v>
      </c>
      <c r="J77" s="47"/>
      <c r="K77" s="47"/>
      <c r="L77" s="47"/>
      <c r="M77" s="47">
        <v>44</v>
      </c>
      <c r="N77" s="47">
        <v>3</v>
      </c>
      <c r="O77" s="47">
        <v>4</v>
      </c>
    </row>
    <row r="78" spans="1:15" x14ac:dyDescent="0.55000000000000004">
      <c r="A78" s="47"/>
      <c r="B78" s="48"/>
      <c r="C78" s="31" t="s">
        <v>167</v>
      </c>
      <c r="D78" s="47"/>
      <c r="E78" s="47"/>
      <c r="F78" s="47"/>
      <c r="G78" s="47"/>
      <c r="H78" s="30"/>
      <c r="I78" s="47"/>
      <c r="J78" s="47"/>
      <c r="K78" s="47"/>
      <c r="L78" s="47"/>
      <c r="M78" s="47"/>
      <c r="N78" s="47"/>
      <c r="O78" s="47"/>
    </row>
    <row r="79" spans="1:15" x14ac:dyDescent="0.55000000000000004">
      <c r="A79" s="47"/>
      <c r="B79" s="48"/>
      <c r="C79" s="31"/>
      <c r="D79" s="47"/>
      <c r="E79" s="47"/>
      <c r="F79" s="47"/>
      <c r="G79" s="47"/>
      <c r="H79" s="30"/>
      <c r="I79" s="47"/>
      <c r="J79" s="47"/>
      <c r="K79" s="47"/>
      <c r="L79" s="47"/>
      <c r="M79" s="47"/>
      <c r="N79" s="47"/>
      <c r="O79" s="47"/>
    </row>
    <row r="80" spans="1:15" x14ac:dyDescent="0.55000000000000004">
      <c r="A80" s="47">
        <v>26</v>
      </c>
      <c r="B80" s="48" t="s">
        <v>168</v>
      </c>
      <c r="C80" s="31" t="s">
        <v>169</v>
      </c>
      <c r="D80" s="47" t="s">
        <v>170</v>
      </c>
      <c r="E80" s="47" t="s">
        <v>154</v>
      </c>
      <c r="F80" s="47" t="s">
        <v>150</v>
      </c>
      <c r="G80" s="47" t="s">
        <v>41</v>
      </c>
      <c r="H80" s="30" t="s">
        <v>171</v>
      </c>
      <c r="I80" s="47">
        <v>44</v>
      </c>
      <c r="J80" s="47"/>
      <c r="K80" s="47"/>
      <c r="L80" s="47"/>
      <c r="M80" s="47">
        <v>44</v>
      </c>
      <c r="N80" s="47">
        <v>3</v>
      </c>
      <c r="O80" s="47">
        <v>7</v>
      </c>
    </row>
    <row r="81" spans="1:15" x14ac:dyDescent="0.55000000000000004">
      <c r="A81" s="47"/>
      <c r="B81" s="48"/>
      <c r="C81" s="31" t="s">
        <v>172</v>
      </c>
      <c r="D81" s="47"/>
      <c r="E81" s="47"/>
      <c r="F81" s="47"/>
      <c r="G81" s="47"/>
      <c r="H81" s="30"/>
      <c r="I81" s="47"/>
      <c r="J81" s="47"/>
      <c r="K81" s="47"/>
      <c r="L81" s="47"/>
      <c r="M81" s="47"/>
      <c r="N81" s="47"/>
      <c r="O81" s="47"/>
    </row>
    <row r="82" spans="1:15" x14ac:dyDescent="0.55000000000000004">
      <c r="A82" s="47"/>
      <c r="B82" s="48"/>
      <c r="C82" s="31" t="s">
        <v>173</v>
      </c>
      <c r="D82" s="47"/>
      <c r="E82" s="47"/>
      <c r="F82" s="47"/>
      <c r="G82" s="47"/>
      <c r="H82" s="30"/>
      <c r="I82" s="47"/>
      <c r="J82" s="47"/>
      <c r="K82" s="47"/>
      <c r="L82" s="47"/>
      <c r="M82" s="47"/>
      <c r="N82" s="47"/>
      <c r="O82" s="47"/>
    </row>
    <row r="83" spans="1:15" x14ac:dyDescent="0.55000000000000004">
      <c r="A83" s="47">
        <v>27</v>
      </c>
      <c r="B83" s="48" t="s">
        <v>174</v>
      </c>
      <c r="C83" s="31" t="s">
        <v>175</v>
      </c>
      <c r="D83" s="47" t="s">
        <v>176</v>
      </c>
      <c r="E83" s="47" t="s">
        <v>177</v>
      </c>
      <c r="F83" s="47" t="s">
        <v>150</v>
      </c>
      <c r="G83" s="47" t="s">
        <v>41</v>
      </c>
      <c r="H83" s="30" t="s">
        <v>178</v>
      </c>
      <c r="I83" s="47">
        <v>25</v>
      </c>
      <c r="J83" s="47"/>
      <c r="K83" s="47"/>
      <c r="L83" s="47"/>
      <c r="M83" s="47">
        <v>25</v>
      </c>
      <c r="N83" s="47">
        <v>3</v>
      </c>
      <c r="O83" s="47">
        <v>7</v>
      </c>
    </row>
    <row r="84" spans="1:15" x14ac:dyDescent="0.55000000000000004">
      <c r="A84" s="47"/>
      <c r="B84" s="48"/>
      <c r="C84" s="31" t="s">
        <v>179</v>
      </c>
      <c r="D84" s="47"/>
      <c r="E84" s="47"/>
      <c r="F84" s="47"/>
      <c r="G84" s="47"/>
      <c r="H84" s="30"/>
      <c r="I84" s="47"/>
      <c r="J84" s="47"/>
      <c r="K84" s="47"/>
      <c r="L84" s="47"/>
      <c r="M84" s="47"/>
      <c r="N84" s="47"/>
      <c r="O84" s="47"/>
    </row>
    <row r="85" spans="1:15" x14ac:dyDescent="0.55000000000000004">
      <c r="A85" s="47"/>
      <c r="B85" s="48"/>
      <c r="C85" s="31"/>
      <c r="D85" s="47"/>
      <c r="E85" s="47"/>
      <c r="F85" s="47"/>
      <c r="G85" s="47"/>
      <c r="H85" s="30"/>
      <c r="I85" s="47"/>
      <c r="J85" s="47"/>
      <c r="K85" s="47"/>
      <c r="L85" s="47"/>
      <c r="M85" s="47"/>
      <c r="N85" s="47"/>
      <c r="O85" s="47"/>
    </row>
    <row r="86" spans="1:15" x14ac:dyDescent="0.55000000000000004">
      <c r="A86" s="47">
        <v>28</v>
      </c>
      <c r="B86" s="48" t="s">
        <v>180</v>
      </c>
      <c r="C86" s="31" t="s">
        <v>181</v>
      </c>
      <c r="D86" s="47" t="s">
        <v>182</v>
      </c>
      <c r="E86" s="47" t="s">
        <v>183</v>
      </c>
      <c r="F86" s="47" t="s">
        <v>150</v>
      </c>
      <c r="G86" s="47" t="s">
        <v>41</v>
      </c>
      <c r="H86" s="30" t="s">
        <v>184</v>
      </c>
      <c r="I86" s="47">
        <v>74</v>
      </c>
      <c r="J86" s="47">
        <v>152</v>
      </c>
      <c r="K86" s="47"/>
      <c r="L86" s="47"/>
      <c r="M86" s="47">
        <v>226</v>
      </c>
      <c r="N86" s="47">
        <v>9</v>
      </c>
      <c r="O86" s="47">
        <v>15</v>
      </c>
    </row>
    <row r="87" spans="1:15" x14ac:dyDescent="0.55000000000000004">
      <c r="A87" s="47"/>
      <c r="B87" s="48"/>
      <c r="C87" s="31"/>
      <c r="D87" s="47"/>
      <c r="E87" s="47"/>
      <c r="F87" s="47"/>
      <c r="G87" s="47"/>
      <c r="H87" s="30"/>
      <c r="I87" s="47"/>
      <c r="J87" s="47"/>
      <c r="K87" s="47"/>
      <c r="L87" s="47"/>
      <c r="M87" s="47"/>
      <c r="N87" s="47"/>
      <c r="O87" s="47"/>
    </row>
    <row r="88" spans="1:15" x14ac:dyDescent="0.55000000000000004">
      <c r="A88" s="47"/>
      <c r="B88" s="48"/>
      <c r="C88" s="31"/>
      <c r="D88" s="47"/>
      <c r="E88" s="47"/>
      <c r="F88" s="47"/>
      <c r="G88" s="47"/>
      <c r="H88" s="30"/>
      <c r="I88" s="47"/>
      <c r="J88" s="47"/>
      <c r="K88" s="47"/>
      <c r="L88" s="47"/>
      <c r="M88" s="47"/>
      <c r="N88" s="47"/>
      <c r="O88" s="47"/>
    </row>
    <row r="89" spans="1:15" x14ac:dyDescent="0.55000000000000004">
      <c r="A89" s="47">
        <v>29</v>
      </c>
      <c r="B89" s="48" t="s">
        <v>185</v>
      </c>
      <c r="C89" s="31" t="s">
        <v>186</v>
      </c>
      <c r="D89" s="47" t="s">
        <v>187</v>
      </c>
      <c r="E89" s="47" t="s">
        <v>177</v>
      </c>
      <c r="F89" s="47" t="s">
        <v>150</v>
      </c>
      <c r="G89" s="47" t="s">
        <v>41</v>
      </c>
      <c r="H89" s="30" t="s">
        <v>188</v>
      </c>
      <c r="I89" s="47">
        <v>39</v>
      </c>
      <c r="J89" s="47">
        <v>70</v>
      </c>
      <c r="K89" s="47"/>
      <c r="L89" s="47"/>
      <c r="M89" s="47">
        <v>109</v>
      </c>
      <c r="N89" s="47">
        <v>9</v>
      </c>
      <c r="O89" s="47">
        <v>15</v>
      </c>
    </row>
    <row r="90" spans="1:15" x14ac:dyDescent="0.55000000000000004">
      <c r="A90" s="47"/>
      <c r="B90" s="48"/>
      <c r="C90" s="31" t="s">
        <v>189</v>
      </c>
      <c r="D90" s="47"/>
      <c r="E90" s="47"/>
      <c r="F90" s="47"/>
      <c r="G90" s="47"/>
      <c r="H90" s="30"/>
      <c r="I90" s="47"/>
      <c r="J90" s="47"/>
      <c r="K90" s="47"/>
      <c r="L90" s="47"/>
      <c r="M90" s="47"/>
      <c r="N90" s="47"/>
      <c r="O90" s="47"/>
    </row>
    <row r="91" spans="1:15" x14ac:dyDescent="0.55000000000000004">
      <c r="A91" s="47"/>
      <c r="B91" s="48"/>
      <c r="C91" s="31"/>
      <c r="D91" s="47"/>
      <c r="E91" s="47"/>
      <c r="F91" s="47"/>
      <c r="G91" s="47"/>
      <c r="H91" s="30"/>
      <c r="I91" s="47"/>
      <c r="J91" s="47"/>
      <c r="K91" s="47"/>
      <c r="L91" s="47"/>
      <c r="M91" s="47"/>
      <c r="N91" s="47"/>
      <c r="O91" s="47"/>
    </row>
    <row r="92" spans="1:15" x14ac:dyDescent="0.55000000000000004">
      <c r="A92" s="47">
        <v>30</v>
      </c>
      <c r="B92" s="48" t="s">
        <v>190</v>
      </c>
      <c r="C92" s="31" t="s">
        <v>191</v>
      </c>
      <c r="D92" s="47" t="s">
        <v>192</v>
      </c>
      <c r="E92" s="47" t="s">
        <v>177</v>
      </c>
      <c r="F92" s="47" t="s">
        <v>150</v>
      </c>
      <c r="G92" s="47" t="s">
        <v>41</v>
      </c>
      <c r="H92" s="30" t="s">
        <v>193</v>
      </c>
      <c r="I92" s="47">
        <v>26</v>
      </c>
      <c r="J92" s="47">
        <v>4</v>
      </c>
      <c r="K92" s="47"/>
      <c r="L92" s="47"/>
      <c r="M92" s="47">
        <v>30</v>
      </c>
      <c r="N92" s="47">
        <v>5</v>
      </c>
      <c r="O92" s="47">
        <v>14</v>
      </c>
    </row>
    <row r="93" spans="1:15" x14ac:dyDescent="0.55000000000000004">
      <c r="A93" s="47"/>
      <c r="B93" s="48"/>
      <c r="C93" s="31" t="s">
        <v>194</v>
      </c>
      <c r="D93" s="47"/>
      <c r="E93" s="47"/>
      <c r="F93" s="47"/>
      <c r="G93" s="47"/>
      <c r="H93" s="30"/>
      <c r="I93" s="47"/>
      <c r="J93" s="47"/>
      <c r="K93" s="47"/>
      <c r="L93" s="47"/>
      <c r="M93" s="47"/>
      <c r="N93" s="47"/>
      <c r="O93" s="47"/>
    </row>
    <row r="94" spans="1:15" x14ac:dyDescent="0.55000000000000004">
      <c r="A94" s="47"/>
      <c r="B94" s="48"/>
      <c r="C94" s="31"/>
      <c r="D94" s="47"/>
      <c r="E94" s="47"/>
      <c r="F94" s="47"/>
      <c r="G94" s="47"/>
      <c r="H94" s="30"/>
      <c r="I94" s="47"/>
      <c r="J94" s="47"/>
      <c r="K94" s="47"/>
      <c r="L94" s="47"/>
      <c r="M94" s="47"/>
      <c r="N94" s="47"/>
      <c r="O94" s="47"/>
    </row>
    <row r="95" spans="1:15" x14ac:dyDescent="0.55000000000000004">
      <c r="A95" s="47">
        <v>31</v>
      </c>
      <c r="B95" s="48" t="s">
        <v>195</v>
      </c>
      <c r="C95" s="31" t="s">
        <v>196</v>
      </c>
      <c r="D95" s="47" t="s">
        <v>197</v>
      </c>
      <c r="E95" s="47" t="s">
        <v>198</v>
      </c>
      <c r="F95" s="47" t="s">
        <v>150</v>
      </c>
      <c r="G95" s="47" t="s">
        <v>41</v>
      </c>
      <c r="H95" s="30" t="s">
        <v>199</v>
      </c>
      <c r="I95" s="47">
        <v>59</v>
      </c>
      <c r="J95" s="47"/>
      <c r="K95" s="47"/>
      <c r="L95" s="47"/>
      <c r="M95" s="47">
        <v>59</v>
      </c>
      <c r="N95" s="47">
        <v>3</v>
      </c>
      <c r="O95" s="47">
        <v>7</v>
      </c>
    </row>
    <row r="96" spans="1:15" x14ac:dyDescent="0.55000000000000004">
      <c r="A96" s="47"/>
      <c r="B96" s="48"/>
      <c r="C96" s="31"/>
      <c r="D96" s="47"/>
      <c r="E96" s="47"/>
      <c r="F96" s="47"/>
      <c r="G96" s="47"/>
      <c r="H96" s="30"/>
      <c r="I96" s="47"/>
      <c r="J96" s="47"/>
      <c r="K96" s="47"/>
      <c r="L96" s="47"/>
      <c r="M96" s="47"/>
      <c r="N96" s="47"/>
      <c r="O96" s="47"/>
    </row>
    <row r="97" spans="1:15" x14ac:dyDescent="0.55000000000000004">
      <c r="A97" s="47"/>
      <c r="B97" s="48"/>
      <c r="C97" s="31" t="s">
        <v>200</v>
      </c>
      <c r="D97" s="47"/>
      <c r="E97" s="47"/>
      <c r="F97" s="47"/>
      <c r="G97" s="47"/>
      <c r="H97" s="30"/>
      <c r="I97" s="47"/>
      <c r="J97" s="47"/>
      <c r="K97" s="47"/>
      <c r="L97" s="47"/>
      <c r="M97" s="47"/>
      <c r="N97" s="47"/>
      <c r="O97" s="47"/>
    </row>
    <row r="98" spans="1:15" x14ac:dyDescent="0.55000000000000004">
      <c r="A98" s="47">
        <v>32</v>
      </c>
      <c r="B98" s="48" t="s">
        <v>202</v>
      </c>
      <c r="C98" s="31" t="s">
        <v>203</v>
      </c>
      <c r="D98" s="47" t="s">
        <v>204</v>
      </c>
      <c r="E98" s="47" t="s">
        <v>201</v>
      </c>
      <c r="F98" s="47" t="s">
        <v>201</v>
      </c>
      <c r="G98" s="47" t="s">
        <v>205</v>
      </c>
      <c r="H98" s="30" t="s">
        <v>206</v>
      </c>
      <c r="I98" s="47">
        <v>63</v>
      </c>
      <c r="J98" s="47">
        <v>129</v>
      </c>
      <c r="K98" s="47"/>
      <c r="L98" s="47"/>
      <c r="M98" s="47">
        <v>192</v>
      </c>
      <c r="N98" s="47">
        <v>9</v>
      </c>
      <c r="O98" s="47">
        <v>20</v>
      </c>
    </row>
    <row r="99" spans="1:15" x14ac:dyDescent="0.55000000000000004">
      <c r="A99" s="47"/>
      <c r="B99" s="48"/>
      <c r="C99" s="31"/>
      <c r="D99" s="47"/>
      <c r="E99" s="47"/>
      <c r="F99" s="47"/>
      <c r="G99" s="47"/>
      <c r="H99" s="30"/>
      <c r="I99" s="47"/>
      <c r="J99" s="47"/>
      <c r="K99" s="47"/>
      <c r="L99" s="47"/>
      <c r="M99" s="47"/>
      <c r="N99" s="47"/>
      <c r="O99" s="47"/>
    </row>
    <row r="100" spans="1:15" x14ac:dyDescent="0.55000000000000004">
      <c r="A100" s="47"/>
      <c r="B100" s="48"/>
      <c r="C100" s="31" t="s">
        <v>207</v>
      </c>
      <c r="D100" s="47"/>
      <c r="E100" s="47"/>
      <c r="F100" s="47"/>
      <c r="G100" s="47"/>
      <c r="H100" s="30"/>
      <c r="I100" s="47"/>
      <c r="J100" s="47"/>
      <c r="K100" s="47"/>
      <c r="L100" s="47"/>
      <c r="M100" s="47"/>
      <c r="N100" s="47"/>
      <c r="O100" s="47"/>
    </row>
    <row r="101" spans="1:15" x14ac:dyDescent="0.55000000000000004">
      <c r="A101" s="47">
        <v>33</v>
      </c>
      <c r="B101" s="48" t="s">
        <v>209</v>
      </c>
      <c r="C101" s="31" t="s">
        <v>179</v>
      </c>
      <c r="D101" s="47" t="s">
        <v>210</v>
      </c>
      <c r="E101" s="47" t="s">
        <v>211</v>
      </c>
      <c r="F101" s="47" t="s">
        <v>208</v>
      </c>
      <c r="G101" s="47" t="s">
        <v>212</v>
      </c>
      <c r="H101" s="30" t="s">
        <v>213</v>
      </c>
      <c r="I101" s="47">
        <v>23</v>
      </c>
      <c r="J101" s="47">
        <v>65</v>
      </c>
      <c r="K101" s="47">
        <v>47</v>
      </c>
      <c r="L101" s="47">
        <v>86</v>
      </c>
      <c r="M101" s="47">
        <v>221</v>
      </c>
      <c r="N101" s="47">
        <v>15</v>
      </c>
      <c r="O101" s="47">
        <v>17</v>
      </c>
    </row>
    <row r="102" spans="1:15" x14ac:dyDescent="0.55000000000000004">
      <c r="A102" s="47"/>
      <c r="B102" s="48"/>
      <c r="C102" s="31"/>
      <c r="D102" s="47"/>
      <c r="E102" s="47"/>
      <c r="F102" s="47"/>
      <c r="G102" s="47"/>
      <c r="H102" s="30"/>
      <c r="I102" s="47"/>
      <c r="J102" s="47"/>
      <c r="K102" s="47"/>
      <c r="L102" s="47"/>
      <c r="M102" s="47"/>
      <c r="N102" s="47"/>
      <c r="O102" s="47"/>
    </row>
    <row r="103" spans="1:15" x14ac:dyDescent="0.55000000000000004">
      <c r="A103" s="47"/>
      <c r="B103" s="48"/>
      <c r="C103" s="31"/>
      <c r="D103" s="47"/>
      <c r="E103" s="47"/>
      <c r="F103" s="47"/>
      <c r="G103" s="47"/>
      <c r="H103" s="30"/>
      <c r="I103" s="47"/>
      <c r="J103" s="47"/>
      <c r="K103" s="47"/>
      <c r="L103" s="47"/>
      <c r="M103" s="47"/>
      <c r="N103" s="47"/>
      <c r="O103" s="47"/>
    </row>
    <row r="104" spans="1:15" x14ac:dyDescent="0.55000000000000004">
      <c r="A104" s="47">
        <v>34</v>
      </c>
      <c r="B104" s="48" t="s">
        <v>214</v>
      </c>
      <c r="C104" s="31" t="s">
        <v>215</v>
      </c>
      <c r="D104" s="47" t="s">
        <v>216</v>
      </c>
      <c r="E104" s="47" t="s">
        <v>217</v>
      </c>
      <c r="F104" s="47" t="s">
        <v>208</v>
      </c>
      <c r="G104" s="47" t="s">
        <v>212</v>
      </c>
      <c r="H104" s="30" t="s">
        <v>218</v>
      </c>
      <c r="I104" s="47">
        <v>46</v>
      </c>
      <c r="J104" s="47">
        <v>144</v>
      </c>
      <c r="K104" s="47"/>
      <c r="L104" s="47"/>
      <c r="M104" s="47">
        <v>190</v>
      </c>
      <c r="N104" s="47">
        <v>9</v>
      </c>
      <c r="O104" s="47">
        <v>14</v>
      </c>
    </row>
    <row r="105" spans="1:15" x14ac:dyDescent="0.55000000000000004">
      <c r="A105" s="47"/>
      <c r="B105" s="48"/>
      <c r="C105" s="31"/>
      <c r="D105" s="47"/>
      <c r="E105" s="47"/>
      <c r="F105" s="47"/>
      <c r="G105" s="47"/>
      <c r="H105" s="30"/>
      <c r="I105" s="47"/>
      <c r="J105" s="47"/>
      <c r="K105" s="47"/>
      <c r="L105" s="47"/>
      <c r="M105" s="47"/>
      <c r="N105" s="47"/>
      <c r="O105" s="47"/>
    </row>
    <row r="106" spans="1:15" x14ac:dyDescent="0.55000000000000004">
      <c r="A106" s="47"/>
      <c r="B106" s="48"/>
      <c r="C106" s="31"/>
      <c r="D106" s="47"/>
      <c r="E106" s="47"/>
      <c r="F106" s="47"/>
      <c r="G106" s="47"/>
      <c r="H106" s="30"/>
      <c r="I106" s="47"/>
      <c r="J106" s="47"/>
      <c r="K106" s="47"/>
      <c r="L106" s="47"/>
      <c r="M106" s="47"/>
      <c r="N106" s="47"/>
      <c r="O106" s="47"/>
    </row>
    <row r="107" spans="1:15" ht="2.4500000000000002" customHeight="1" x14ac:dyDescent="0.55000000000000004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</row>
    <row r="108" spans="1:15" ht="20.25" customHeight="1" x14ac:dyDescent="0.55000000000000004">
      <c r="I108" s="33">
        <f>SUM(I5:I106)</f>
        <v>2992</v>
      </c>
      <c r="J108" s="33">
        <f t="shared" ref="J108:O108" si="0">SUM(J5:J106)</f>
        <v>6088</v>
      </c>
      <c r="K108" s="33">
        <f t="shared" si="0"/>
        <v>905</v>
      </c>
      <c r="L108" s="33">
        <f t="shared" si="0"/>
        <v>391</v>
      </c>
      <c r="M108" s="33">
        <f t="shared" si="0"/>
        <v>10376</v>
      </c>
      <c r="N108" s="33">
        <f t="shared" si="0"/>
        <v>266</v>
      </c>
      <c r="O108" s="33">
        <f t="shared" si="0"/>
        <v>728</v>
      </c>
    </row>
  </sheetData>
  <autoFilter ref="A3:P106" xr:uid="{63B46D12-B1C3-4F76-AE4D-7B6067C431F1}">
    <filterColumn colId="8" showButton="0"/>
    <filterColumn colId="9" showButton="0"/>
    <filterColumn colId="10" showButton="0"/>
    <filterColumn colId="11" showButton="0"/>
  </autoFilter>
  <mergeCells count="451">
    <mergeCell ref="O104:O106"/>
    <mergeCell ref="I104:I106"/>
    <mergeCell ref="J104:J106"/>
    <mergeCell ref="K104:K106"/>
    <mergeCell ref="L104:L106"/>
    <mergeCell ref="M104:M106"/>
    <mergeCell ref="N104:N106"/>
    <mergeCell ref="A104:A106"/>
    <mergeCell ref="B104:B106"/>
    <mergeCell ref="D104:D106"/>
    <mergeCell ref="E104:E106"/>
    <mergeCell ref="F104:F106"/>
    <mergeCell ref="G104:G106"/>
    <mergeCell ref="J101:J103"/>
    <mergeCell ref="K101:K103"/>
    <mergeCell ref="L101:L103"/>
    <mergeCell ref="M101:M103"/>
    <mergeCell ref="N101:N103"/>
    <mergeCell ref="O101:O103"/>
    <mergeCell ref="O98:O100"/>
    <mergeCell ref="A101:A103"/>
    <mergeCell ref="B101:B103"/>
    <mergeCell ref="D101:D103"/>
    <mergeCell ref="E101:E103"/>
    <mergeCell ref="F101:F103"/>
    <mergeCell ref="G101:G103"/>
    <mergeCell ref="I101:I103"/>
    <mergeCell ref="I98:I100"/>
    <mergeCell ref="J98:J100"/>
    <mergeCell ref="K98:K100"/>
    <mergeCell ref="L98:L100"/>
    <mergeCell ref="M98:M100"/>
    <mergeCell ref="N98:N100"/>
    <mergeCell ref="A98:A100"/>
    <mergeCell ref="B98:B100"/>
    <mergeCell ref="D98:D100"/>
    <mergeCell ref="E98:E100"/>
    <mergeCell ref="F98:F100"/>
    <mergeCell ref="G98:G100"/>
    <mergeCell ref="G95:G97"/>
    <mergeCell ref="I95:I97"/>
    <mergeCell ref="J95:J97"/>
    <mergeCell ref="L92:L94"/>
    <mergeCell ref="M92:M94"/>
    <mergeCell ref="N92:N94"/>
    <mergeCell ref="O92:O94"/>
    <mergeCell ref="A95:A97"/>
    <mergeCell ref="B95:B97"/>
    <mergeCell ref="D95:D97"/>
    <mergeCell ref="E95:E97"/>
    <mergeCell ref="F95:F97"/>
    <mergeCell ref="N95:N97"/>
    <mergeCell ref="O95:O97"/>
    <mergeCell ref="K95:K97"/>
    <mergeCell ref="L95:L97"/>
    <mergeCell ref="M95:M97"/>
    <mergeCell ref="A92:A94"/>
    <mergeCell ref="B92:B94"/>
    <mergeCell ref="D92:D94"/>
    <mergeCell ref="E92:E94"/>
    <mergeCell ref="F92:F94"/>
    <mergeCell ref="G92:G94"/>
    <mergeCell ref="I92:I94"/>
    <mergeCell ref="J92:J94"/>
    <mergeCell ref="K92:K94"/>
    <mergeCell ref="L86:L88"/>
    <mergeCell ref="M86:M88"/>
    <mergeCell ref="N86:N88"/>
    <mergeCell ref="O86:O88"/>
    <mergeCell ref="A89:A91"/>
    <mergeCell ref="B89:B91"/>
    <mergeCell ref="D89:D91"/>
    <mergeCell ref="E89:E91"/>
    <mergeCell ref="F89:F91"/>
    <mergeCell ref="G89:G91"/>
    <mergeCell ref="O89:O91"/>
    <mergeCell ref="I89:I91"/>
    <mergeCell ref="J89:J91"/>
    <mergeCell ref="K89:K91"/>
    <mergeCell ref="L89:L91"/>
    <mergeCell ref="M89:M91"/>
    <mergeCell ref="N89:N91"/>
    <mergeCell ref="A86:A88"/>
    <mergeCell ref="B86:B88"/>
    <mergeCell ref="D86:D88"/>
    <mergeCell ref="E86:E88"/>
    <mergeCell ref="F86:F88"/>
    <mergeCell ref="G86:G88"/>
    <mergeCell ref="I86:I88"/>
    <mergeCell ref="J86:J88"/>
    <mergeCell ref="K86:K88"/>
    <mergeCell ref="L80:L82"/>
    <mergeCell ref="M80:M82"/>
    <mergeCell ref="N80:N82"/>
    <mergeCell ref="O80:O82"/>
    <mergeCell ref="A83:A85"/>
    <mergeCell ref="B83:B85"/>
    <mergeCell ref="D83:D85"/>
    <mergeCell ref="E83:E85"/>
    <mergeCell ref="F83:F85"/>
    <mergeCell ref="G83:G85"/>
    <mergeCell ref="O83:O85"/>
    <mergeCell ref="I83:I85"/>
    <mergeCell ref="J83:J85"/>
    <mergeCell ref="K83:K85"/>
    <mergeCell ref="L83:L85"/>
    <mergeCell ref="M83:M85"/>
    <mergeCell ref="N83:N85"/>
    <mergeCell ref="A80:A82"/>
    <mergeCell ref="B80:B82"/>
    <mergeCell ref="D80:D82"/>
    <mergeCell ref="E80:E82"/>
    <mergeCell ref="F80:F82"/>
    <mergeCell ref="G80:G82"/>
    <mergeCell ref="I80:I82"/>
    <mergeCell ref="J80:J82"/>
    <mergeCell ref="K80:K82"/>
    <mergeCell ref="N74:N76"/>
    <mergeCell ref="O74:O76"/>
    <mergeCell ref="A77:A79"/>
    <mergeCell ref="B77:B79"/>
    <mergeCell ref="D77:D79"/>
    <mergeCell ref="E77:E79"/>
    <mergeCell ref="F77:F79"/>
    <mergeCell ref="G77:G79"/>
    <mergeCell ref="O77:O79"/>
    <mergeCell ref="I77:I79"/>
    <mergeCell ref="J77:J79"/>
    <mergeCell ref="K77:K79"/>
    <mergeCell ref="L77:L79"/>
    <mergeCell ref="M77:M79"/>
    <mergeCell ref="N77:N79"/>
    <mergeCell ref="O71:O73"/>
    <mergeCell ref="A74:A76"/>
    <mergeCell ref="B74:B76"/>
    <mergeCell ref="D74:D76"/>
    <mergeCell ref="E74:E76"/>
    <mergeCell ref="F74:F76"/>
    <mergeCell ref="G74:G76"/>
    <mergeCell ref="I74:I76"/>
    <mergeCell ref="J74:J76"/>
    <mergeCell ref="K74:K76"/>
    <mergeCell ref="I71:I73"/>
    <mergeCell ref="J71:J73"/>
    <mergeCell ref="K71:K73"/>
    <mergeCell ref="L71:L73"/>
    <mergeCell ref="M71:M73"/>
    <mergeCell ref="N71:N73"/>
    <mergeCell ref="A71:A73"/>
    <mergeCell ref="B71:B73"/>
    <mergeCell ref="D71:D73"/>
    <mergeCell ref="E71:E73"/>
    <mergeCell ref="F71:F73"/>
    <mergeCell ref="G71:G73"/>
    <mergeCell ref="L74:L76"/>
    <mergeCell ref="M74:M76"/>
    <mergeCell ref="L68:L70"/>
    <mergeCell ref="M68:M70"/>
    <mergeCell ref="N68:N70"/>
    <mergeCell ref="O68:O70"/>
    <mergeCell ref="O65:O67"/>
    <mergeCell ref="A68:A70"/>
    <mergeCell ref="B68:B70"/>
    <mergeCell ref="D68:D70"/>
    <mergeCell ref="E68:E70"/>
    <mergeCell ref="F68:F70"/>
    <mergeCell ref="G68:G70"/>
    <mergeCell ref="I68:I70"/>
    <mergeCell ref="J68:J70"/>
    <mergeCell ref="K68:K70"/>
    <mergeCell ref="I65:I67"/>
    <mergeCell ref="J65:J67"/>
    <mergeCell ref="K65:K67"/>
    <mergeCell ref="L65:L67"/>
    <mergeCell ref="M65:M67"/>
    <mergeCell ref="N65:N67"/>
    <mergeCell ref="A65:A67"/>
    <mergeCell ref="B65:B67"/>
    <mergeCell ref="D65:D67"/>
    <mergeCell ref="E65:E67"/>
    <mergeCell ref="O62:O64"/>
    <mergeCell ref="A62:A64"/>
    <mergeCell ref="B62:B64"/>
    <mergeCell ref="D62:D64"/>
    <mergeCell ref="E62:E64"/>
    <mergeCell ref="F62:F64"/>
    <mergeCell ref="G62:G64"/>
    <mergeCell ref="I62:I64"/>
    <mergeCell ref="J62:J64"/>
    <mergeCell ref="K62:K64"/>
    <mergeCell ref="K56:K58"/>
    <mergeCell ref="L56:L58"/>
    <mergeCell ref="M56:M58"/>
    <mergeCell ref="N56:N58"/>
    <mergeCell ref="F65:F67"/>
    <mergeCell ref="G65:G67"/>
    <mergeCell ref="L62:L64"/>
    <mergeCell ref="M62:M64"/>
    <mergeCell ref="N62:N64"/>
    <mergeCell ref="N53:N55"/>
    <mergeCell ref="O53:O55"/>
    <mergeCell ref="A56:A58"/>
    <mergeCell ref="B56:B58"/>
    <mergeCell ref="D56:D58"/>
    <mergeCell ref="E56:E58"/>
    <mergeCell ref="F56:F58"/>
    <mergeCell ref="G56:G58"/>
    <mergeCell ref="K59:K61"/>
    <mergeCell ref="L59:L61"/>
    <mergeCell ref="M59:M61"/>
    <mergeCell ref="N59:N61"/>
    <mergeCell ref="O59:O61"/>
    <mergeCell ref="O56:O58"/>
    <mergeCell ref="A59:A61"/>
    <mergeCell ref="B59:B61"/>
    <mergeCell ref="D59:D61"/>
    <mergeCell ref="E59:E61"/>
    <mergeCell ref="F59:F61"/>
    <mergeCell ref="G59:G61"/>
    <mergeCell ref="I59:I61"/>
    <mergeCell ref="J59:J61"/>
    <mergeCell ref="I56:I58"/>
    <mergeCell ref="J56:J58"/>
    <mergeCell ref="O50:O52"/>
    <mergeCell ref="A53:A55"/>
    <mergeCell ref="B53:B55"/>
    <mergeCell ref="D53:D55"/>
    <mergeCell ref="E53:E55"/>
    <mergeCell ref="F53:F55"/>
    <mergeCell ref="G53:G55"/>
    <mergeCell ref="I53:I55"/>
    <mergeCell ref="J53:J55"/>
    <mergeCell ref="K53:K55"/>
    <mergeCell ref="I50:I52"/>
    <mergeCell ref="J50:J52"/>
    <mergeCell ref="K50:K52"/>
    <mergeCell ref="L50:L52"/>
    <mergeCell ref="M50:M52"/>
    <mergeCell ref="N50:N52"/>
    <mergeCell ref="A50:A52"/>
    <mergeCell ref="B50:B52"/>
    <mergeCell ref="D50:D52"/>
    <mergeCell ref="E50:E52"/>
    <mergeCell ref="F50:F52"/>
    <mergeCell ref="G50:G52"/>
    <mergeCell ref="L53:L55"/>
    <mergeCell ref="M53:M55"/>
    <mergeCell ref="J47:J49"/>
    <mergeCell ref="K47:K49"/>
    <mergeCell ref="L47:L49"/>
    <mergeCell ref="M47:M49"/>
    <mergeCell ref="N47:N49"/>
    <mergeCell ref="O47:O49"/>
    <mergeCell ref="O44:O46"/>
    <mergeCell ref="A47:A49"/>
    <mergeCell ref="B47:B49"/>
    <mergeCell ref="D47:D49"/>
    <mergeCell ref="E47:E49"/>
    <mergeCell ref="F47:F49"/>
    <mergeCell ref="G47:G49"/>
    <mergeCell ref="I47:I49"/>
    <mergeCell ref="I44:I46"/>
    <mergeCell ref="J44:J46"/>
    <mergeCell ref="K44:K46"/>
    <mergeCell ref="L44:L46"/>
    <mergeCell ref="M44:M46"/>
    <mergeCell ref="N44:N46"/>
    <mergeCell ref="L41:L43"/>
    <mergeCell ref="M41:M43"/>
    <mergeCell ref="N41:N43"/>
    <mergeCell ref="O41:O43"/>
    <mergeCell ref="A44:A46"/>
    <mergeCell ref="B44:B46"/>
    <mergeCell ref="D44:D46"/>
    <mergeCell ref="E44:E46"/>
    <mergeCell ref="F44:F46"/>
    <mergeCell ref="G44:G46"/>
    <mergeCell ref="A41:A43"/>
    <mergeCell ref="B41:B43"/>
    <mergeCell ref="D41:D43"/>
    <mergeCell ref="E41:E43"/>
    <mergeCell ref="F41:F43"/>
    <mergeCell ref="G41:G43"/>
    <mergeCell ref="I41:I43"/>
    <mergeCell ref="J41:J43"/>
    <mergeCell ref="K41:K43"/>
    <mergeCell ref="N35:N37"/>
    <mergeCell ref="O35:O37"/>
    <mergeCell ref="A38:A40"/>
    <mergeCell ref="B38:B40"/>
    <mergeCell ref="D38:D40"/>
    <mergeCell ref="E38:E40"/>
    <mergeCell ref="F38:F40"/>
    <mergeCell ref="G38:G40"/>
    <mergeCell ref="O38:O40"/>
    <mergeCell ref="I38:I40"/>
    <mergeCell ref="J38:J40"/>
    <mergeCell ref="K38:K40"/>
    <mergeCell ref="L38:L40"/>
    <mergeCell ref="M38:M40"/>
    <mergeCell ref="N38:N40"/>
    <mergeCell ref="O32:O34"/>
    <mergeCell ref="A35:A37"/>
    <mergeCell ref="B35:B37"/>
    <mergeCell ref="D35:D37"/>
    <mergeCell ref="E35:E37"/>
    <mergeCell ref="F35:F37"/>
    <mergeCell ref="G35:G37"/>
    <mergeCell ref="I35:I37"/>
    <mergeCell ref="J35:J37"/>
    <mergeCell ref="K35:K37"/>
    <mergeCell ref="I32:I34"/>
    <mergeCell ref="J32:J34"/>
    <mergeCell ref="K32:K34"/>
    <mergeCell ref="L32:L34"/>
    <mergeCell ref="M32:M34"/>
    <mergeCell ref="N32:N34"/>
    <mergeCell ref="A32:A34"/>
    <mergeCell ref="B32:B34"/>
    <mergeCell ref="D32:D34"/>
    <mergeCell ref="E32:E34"/>
    <mergeCell ref="F32:F34"/>
    <mergeCell ref="G32:G34"/>
    <mergeCell ref="L35:L37"/>
    <mergeCell ref="M35:M37"/>
    <mergeCell ref="J29:J31"/>
    <mergeCell ref="K29:K31"/>
    <mergeCell ref="L29:L31"/>
    <mergeCell ref="M29:M31"/>
    <mergeCell ref="N29:N31"/>
    <mergeCell ref="O29:O31"/>
    <mergeCell ref="O26:O28"/>
    <mergeCell ref="A29:A31"/>
    <mergeCell ref="B29:B31"/>
    <mergeCell ref="D29:D31"/>
    <mergeCell ref="E29:E31"/>
    <mergeCell ref="F29:F31"/>
    <mergeCell ref="G29:G31"/>
    <mergeCell ref="I29:I31"/>
    <mergeCell ref="I26:I28"/>
    <mergeCell ref="J26:J28"/>
    <mergeCell ref="K26:K28"/>
    <mergeCell ref="L26:L28"/>
    <mergeCell ref="M26:M28"/>
    <mergeCell ref="N26:N28"/>
    <mergeCell ref="A26:A28"/>
    <mergeCell ref="B26:B28"/>
    <mergeCell ref="D26:D28"/>
    <mergeCell ref="E26:E28"/>
    <mergeCell ref="F26:F28"/>
    <mergeCell ref="G26:G28"/>
    <mergeCell ref="G23:G25"/>
    <mergeCell ref="I23:I25"/>
    <mergeCell ref="J23:J25"/>
    <mergeCell ref="N20:N22"/>
    <mergeCell ref="O20:O22"/>
    <mergeCell ref="A23:A25"/>
    <mergeCell ref="B23:B25"/>
    <mergeCell ref="D23:D25"/>
    <mergeCell ref="E23:E25"/>
    <mergeCell ref="F23:F25"/>
    <mergeCell ref="N23:N25"/>
    <mergeCell ref="O23:O25"/>
    <mergeCell ref="K23:K25"/>
    <mergeCell ref="L23:L25"/>
    <mergeCell ref="M23:M25"/>
    <mergeCell ref="O17:O19"/>
    <mergeCell ref="A20:A22"/>
    <mergeCell ref="B20:B22"/>
    <mergeCell ref="D20:D22"/>
    <mergeCell ref="E20:E22"/>
    <mergeCell ref="F20:F22"/>
    <mergeCell ref="G20:G22"/>
    <mergeCell ref="I20:I22"/>
    <mergeCell ref="J20:J22"/>
    <mergeCell ref="I17:I19"/>
    <mergeCell ref="J17:J19"/>
    <mergeCell ref="K17:K19"/>
    <mergeCell ref="L17:L19"/>
    <mergeCell ref="M17:M19"/>
    <mergeCell ref="N17:N19"/>
    <mergeCell ref="A17:A19"/>
    <mergeCell ref="B17:B19"/>
    <mergeCell ref="D17:D19"/>
    <mergeCell ref="E17:E19"/>
    <mergeCell ref="F17:F19"/>
    <mergeCell ref="G17:G19"/>
    <mergeCell ref="K20:K22"/>
    <mergeCell ref="L20:L22"/>
    <mergeCell ref="M20:M22"/>
    <mergeCell ref="J14:J16"/>
    <mergeCell ref="K14:K16"/>
    <mergeCell ref="L14:L16"/>
    <mergeCell ref="M14:M16"/>
    <mergeCell ref="N14:N16"/>
    <mergeCell ref="O14:O16"/>
    <mergeCell ref="O11:O13"/>
    <mergeCell ref="A14:A16"/>
    <mergeCell ref="B14:B16"/>
    <mergeCell ref="D14:D16"/>
    <mergeCell ref="E14:E16"/>
    <mergeCell ref="F14:F16"/>
    <mergeCell ref="G14:G16"/>
    <mergeCell ref="I14:I16"/>
    <mergeCell ref="I11:I13"/>
    <mergeCell ref="J11:J13"/>
    <mergeCell ref="K11:K13"/>
    <mergeCell ref="L11:L13"/>
    <mergeCell ref="M11:M13"/>
    <mergeCell ref="N11:N13"/>
    <mergeCell ref="A11:A13"/>
    <mergeCell ref="B11:B13"/>
    <mergeCell ref="D11:D13"/>
    <mergeCell ref="E11:E13"/>
    <mergeCell ref="F11:F13"/>
    <mergeCell ref="G11:G13"/>
    <mergeCell ref="G8:G10"/>
    <mergeCell ref="I8:I10"/>
    <mergeCell ref="J8:J10"/>
    <mergeCell ref="K5:K7"/>
    <mergeCell ref="L5:L7"/>
    <mergeCell ref="M5:M7"/>
    <mergeCell ref="N5:N7"/>
    <mergeCell ref="O5:O7"/>
    <mergeCell ref="A8:A10"/>
    <mergeCell ref="B8:B10"/>
    <mergeCell ref="D8:D10"/>
    <mergeCell ref="E8:E10"/>
    <mergeCell ref="F8:F10"/>
    <mergeCell ref="A5:A7"/>
    <mergeCell ref="B5:B7"/>
    <mergeCell ref="D5:D7"/>
    <mergeCell ref="E5:E7"/>
    <mergeCell ref="F5:F7"/>
    <mergeCell ref="G5:G7"/>
    <mergeCell ref="I5:I7"/>
    <mergeCell ref="J5:J7"/>
    <mergeCell ref="N8:N10"/>
    <mergeCell ref="O8:O10"/>
    <mergeCell ref="K8:K10"/>
    <mergeCell ref="L8:L10"/>
    <mergeCell ref="M8:M10"/>
    <mergeCell ref="A1:O1"/>
    <mergeCell ref="A2:O2"/>
    <mergeCell ref="A3:A4"/>
    <mergeCell ref="B3:B4"/>
    <mergeCell ref="C3:C4"/>
    <mergeCell ref="E3:E4"/>
    <mergeCell ref="F3:F4"/>
    <mergeCell ref="I3:M3"/>
    <mergeCell ref="O3:O4"/>
  </mergeCells>
  <pageMargins left="0.4" right="0.4" top="0.4" bottom="0.4" header="0" footer="0"/>
  <pageSetup paperSize="9" fitToHeight="0"/>
  <headerFooter>
    <oddFooter>&amp;L&amp;"TH SarabunPSK,Normal"&amp;10รายงานข้อมูล ณ วันที่ 11 กรกฎาคม 2566  เวลา 11:14&amp;R&amp;"TH SarabunPSK,Normal"&amp;10หน้าที่ &amp;P จาก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2"/>
  <sheetViews>
    <sheetView topLeftCell="A28" zoomScale="77" zoomScaleNormal="77" workbookViewId="0">
      <selection activeCell="P8" sqref="P8"/>
    </sheetView>
  </sheetViews>
  <sheetFormatPr defaultRowHeight="14.25" x14ac:dyDescent="0.2"/>
  <cols>
    <col min="1" max="1" width="5" customWidth="1"/>
    <col min="2" max="2" width="37.5" customWidth="1"/>
    <col min="3" max="3" width="25" customWidth="1"/>
    <col min="4" max="6" width="11.25" customWidth="1"/>
    <col min="7" max="7" width="8.125" customWidth="1"/>
    <col min="8" max="8" width="11.25" customWidth="1"/>
    <col min="9" max="15" width="8.125" customWidth="1"/>
  </cols>
  <sheetData>
    <row r="1" spans="1:16" ht="24" x14ac:dyDescent="0.2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6" ht="6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6" ht="18.75" x14ac:dyDescent="0.2">
      <c r="A3" s="55" t="s">
        <v>1</v>
      </c>
      <c r="B3" s="55" t="s">
        <v>2</v>
      </c>
      <c r="C3" s="55" t="s">
        <v>3</v>
      </c>
      <c r="D3" s="1" t="s">
        <v>4</v>
      </c>
      <c r="E3" s="55" t="s">
        <v>5</v>
      </c>
      <c r="F3" s="55" t="s">
        <v>6</v>
      </c>
      <c r="G3" s="1" t="s">
        <v>7</v>
      </c>
      <c r="H3" s="1" t="s">
        <v>8</v>
      </c>
      <c r="I3" s="55" t="s">
        <v>9</v>
      </c>
      <c r="J3" s="55"/>
      <c r="K3" s="55"/>
      <c r="L3" s="55"/>
      <c r="M3" s="55"/>
      <c r="N3" s="1" t="s">
        <v>10</v>
      </c>
      <c r="O3" s="55" t="s">
        <v>11</v>
      </c>
    </row>
    <row r="4" spans="1:16" ht="18.75" x14ac:dyDescent="0.2">
      <c r="A4" s="55"/>
      <c r="B4" s="55"/>
      <c r="C4" s="55"/>
      <c r="D4" s="1" t="s">
        <v>12</v>
      </c>
      <c r="E4" s="55"/>
      <c r="F4" s="55"/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55"/>
    </row>
    <row r="5" spans="1:16" ht="21.75" x14ac:dyDescent="0.2">
      <c r="A5" s="51" t="s">
        <v>21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21.75" x14ac:dyDescent="0.2">
      <c r="A6" s="52" t="s">
        <v>22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ht="18.75" x14ac:dyDescent="0.2">
      <c r="A7" s="49">
        <v>1</v>
      </c>
      <c r="B7" s="50" t="s">
        <v>23</v>
      </c>
      <c r="C7" s="3" t="s">
        <v>24</v>
      </c>
      <c r="D7" s="49" t="s">
        <v>25</v>
      </c>
      <c r="E7" s="49" t="s">
        <v>26</v>
      </c>
      <c r="F7" s="49" t="s">
        <v>21</v>
      </c>
      <c r="G7" s="49" t="s">
        <v>27</v>
      </c>
      <c r="H7" s="2" t="s">
        <v>28</v>
      </c>
      <c r="I7" s="49">
        <v>23</v>
      </c>
      <c r="J7" s="49">
        <v>49</v>
      </c>
      <c r="K7" s="49">
        <v>24</v>
      </c>
      <c r="L7" s="49">
        <v>12</v>
      </c>
      <c r="M7" s="49">
        <v>108</v>
      </c>
      <c r="N7" s="49">
        <v>15</v>
      </c>
      <c r="O7" s="49">
        <v>17</v>
      </c>
      <c r="P7">
        <f>M7+M10+M15+M20+M23+M27+M30+M35+M40+M43+M46+M49+M52+M55+M60+M63+M66+M69+M73+M78+M83+M86+M91+M94+M97+M100+M103+M106+M109+M112+M116+M121+M126+M129</f>
        <v>10376</v>
      </c>
    </row>
    <row r="8" spans="1:16" ht="18.75" x14ac:dyDescent="0.2">
      <c r="A8" s="49"/>
      <c r="B8" s="50"/>
      <c r="C8" s="3" t="s">
        <v>29</v>
      </c>
      <c r="D8" s="49"/>
      <c r="E8" s="49"/>
      <c r="F8" s="49"/>
      <c r="G8" s="49"/>
      <c r="H8" s="2"/>
      <c r="I8" s="49"/>
      <c r="J8" s="49"/>
      <c r="K8" s="49"/>
      <c r="L8" s="49"/>
      <c r="M8" s="49"/>
      <c r="N8" s="49"/>
      <c r="O8" s="49"/>
    </row>
    <row r="9" spans="1:16" ht="18.75" x14ac:dyDescent="0.2">
      <c r="A9" s="49"/>
      <c r="B9" s="50"/>
      <c r="C9" s="3" t="s">
        <v>30</v>
      </c>
      <c r="D9" s="49"/>
      <c r="E9" s="49"/>
      <c r="F9" s="49"/>
      <c r="G9" s="49"/>
      <c r="H9" s="2"/>
      <c r="I9" s="49"/>
      <c r="J9" s="49"/>
      <c r="K9" s="49"/>
      <c r="L9" s="49"/>
      <c r="M9" s="49"/>
      <c r="N9" s="49"/>
      <c r="O9" s="49"/>
    </row>
    <row r="10" spans="1:16" ht="18.75" x14ac:dyDescent="0.2">
      <c r="A10" s="49">
        <v>2</v>
      </c>
      <c r="B10" s="50" t="s">
        <v>31</v>
      </c>
      <c r="C10" s="3" t="s">
        <v>32</v>
      </c>
      <c r="D10" s="49" t="s">
        <v>33</v>
      </c>
      <c r="E10" s="49" t="s">
        <v>34</v>
      </c>
      <c r="F10" s="49" t="s">
        <v>21</v>
      </c>
      <c r="G10" s="49" t="s">
        <v>27</v>
      </c>
      <c r="H10" s="2" t="s">
        <v>35</v>
      </c>
      <c r="I10" s="49">
        <v>28</v>
      </c>
      <c r="J10" s="49"/>
      <c r="K10" s="49"/>
      <c r="L10" s="49"/>
      <c r="M10" s="49">
        <v>28</v>
      </c>
      <c r="N10" s="49">
        <v>3</v>
      </c>
      <c r="O10" s="49">
        <v>7</v>
      </c>
    </row>
    <row r="11" spans="1:16" ht="18.75" x14ac:dyDescent="0.2">
      <c r="A11" s="49"/>
      <c r="B11" s="50"/>
      <c r="C11" s="3"/>
      <c r="D11" s="49"/>
      <c r="E11" s="49"/>
      <c r="F11" s="49"/>
      <c r="G11" s="49"/>
      <c r="H11" s="2"/>
      <c r="I11" s="49"/>
      <c r="J11" s="49"/>
      <c r="K11" s="49"/>
      <c r="L11" s="49"/>
      <c r="M11" s="49"/>
      <c r="N11" s="49"/>
      <c r="O11" s="49"/>
    </row>
    <row r="12" spans="1:16" ht="18.75" x14ac:dyDescent="0.2">
      <c r="A12" s="49"/>
      <c r="B12" s="50"/>
      <c r="C12" s="3" t="s">
        <v>36</v>
      </c>
      <c r="D12" s="49"/>
      <c r="E12" s="49"/>
      <c r="F12" s="49"/>
      <c r="G12" s="49"/>
      <c r="H12" s="2"/>
      <c r="I12" s="49"/>
      <c r="J12" s="49"/>
      <c r="K12" s="49"/>
      <c r="L12" s="49"/>
      <c r="M12" s="49"/>
      <c r="N12" s="49"/>
      <c r="O12" s="49"/>
    </row>
    <row r="13" spans="1:16" ht="21.75" x14ac:dyDescent="0.2">
      <c r="A13" s="51" t="s">
        <v>37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</row>
    <row r="14" spans="1:16" ht="21.75" x14ac:dyDescent="0.2">
      <c r="A14" s="52" t="s">
        <v>22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16" ht="18.75" x14ac:dyDescent="0.2">
      <c r="A15" s="49">
        <v>3</v>
      </c>
      <c r="B15" s="50" t="s">
        <v>38</v>
      </c>
      <c r="C15" s="3" t="s">
        <v>39</v>
      </c>
      <c r="D15" s="49" t="s">
        <v>40</v>
      </c>
      <c r="E15" s="49" t="s">
        <v>37</v>
      </c>
      <c r="F15" s="49" t="s">
        <v>37</v>
      </c>
      <c r="G15" s="49" t="s">
        <v>41</v>
      </c>
      <c r="H15" s="2" t="s">
        <v>42</v>
      </c>
      <c r="I15" s="49">
        <v>80</v>
      </c>
      <c r="J15" s="49"/>
      <c r="K15" s="49"/>
      <c r="L15" s="49"/>
      <c r="M15" s="49">
        <v>80</v>
      </c>
      <c r="N15" s="49">
        <v>3</v>
      </c>
      <c r="O15" s="49">
        <v>3</v>
      </c>
    </row>
    <row r="16" spans="1:16" ht="18.75" x14ac:dyDescent="0.2">
      <c r="A16" s="49"/>
      <c r="B16" s="50"/>
      <c r="C16" s="3"/>
      <c r="D16" s="49"/>
      <c r="E16" s="49"/>
      <c r="F16" s="49"/>
      <c r="G16" s="49"/>
      <c r="H16" s="2"/>
      <c r="I16" s="49"/>
      <c r="J16" s="49"/>
      <c r="K16" s="49"/>
      <c r="L16" s="49"/>
      <c r="M16" s="49"/>
      <c r="N16" s="49"/>
      <c r="O16" s="49"/>
    </row>
    <row r="17" spans="1:15" ht="18.75" x14ac:dyDescent="0.2">
      <c r="A17" s="49"/>
      <c r="B17" s="50"/>
      <c r="C17" s="3"/>
      <c r="D17" s="49"/>
      <c r="E17" s="49"/>
      <c r="F17" s="49"/>
      <c r="G17" s="49"/>
      <c r="H17" s="2"/>
      <c r="I17" s="49"/>
      <c r="J17" s="49"/>
      <c r="K17" s="49"/>
      <c r="L17" s="49"/>
      <c r="M17" s="49"/>
      <c r="N17" s="49"/>
      <c r="O17" s="49"/>
    </row>
    <row r="18" spans="1:15" ht="21.75" x14ac:dyDescent="0.2">
      <c r="A18" s="51" t="s">
        <v>43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</row>
    <row r="19" spans="1:15" ht="21.75" x14ac:dyDescent="0.2">
      <c r="A19" s="52" t="s">
        <v>22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</row>
    <row r="20" spans="1:15" ht="18.75" x14ac:dyDescent="0.2">
      <c r="A20" s="49">
        <v>4</v>
      </c>
      <c r="B20" s="50" t="s">
        <v>44</v>
      </c>
      <c r="C20" s="3" t="s">
        <v>45</v>
      </c>
      <c r="D20" s="49" t="s">
        <v>46</v>
      </c>
      <c r="E20" s="49" t="s">
        <v>47</v>
      </c>
      <c r="F20" s="49" t="s">
        <v>43</v>
      </c>
      <c r="G20" s="49" t="s">
        <v>48</v>
      </c>
      <c r="H20" s="2" t="s">
        <v>49</v>
      </c>
      <c r="I20" s="49">
        <v>51</v>
      </c>
      <c r="J20" s="49"/>
      <c r="K20" s="49"/>
      <c r="L20" s="49"/>
      <c r="M20" s="49">
        <v>51</v>
      </c>
      <c r="N20" s="49">
        <v>3</v>
      </c>
      <c r="O20" s="49">
        <v>8</v>
      </c>
    </row>
    <row r="21" spans="1:15" ht="18.75" x14ac:dyDescent="0.2">
      <c r="A21" s="49"/>
      <c r="B21" s="50"/>
      <c r="C21" s="3" t="s">
        <v>50</v>
      </c>
      <c r="D21" s="49"/>
      <c r="E21" s="49"/>
      <c r="F21" s="49"/>
      <c r="G21" s="49"/>
      <c r="H21" s="2"/>
      <c r="I21" s="49"/>
      <c r="J21" s="49"/>
      <c r="K21" s="49"/>
      <c r="L21" s="49"/>
      <c r="M21" s="49"/>
      <c r="N21" s="49"/>
      <c r="O21" s="49"/>
    </row>
    <row r="22" spans="1:15" ht="18.75" x14ac:dyDescent="0.2">
      <c r="A22" s="49"/>
      <c r="B22" s="50"/>
      <c r="C22" s="3"/>
      <c r="D22" s="49"/>
      <c r="E22" s="49"/>
      <c r="F22" s="49"/>
      <c r="G22" s="49"/>
      <c r="H22" s="2"/>
      <c r="I22" s="49"/>
      <c r="J22" s="49"/>
      <c r="K22" s="49"/>
      <c r="L22" s="49"/>
      <c r="M22" s="49"/>
      <c r="N22" s="49"/>
      <c r="O22" s="49"/>
    </row>
    <row r="23" spans="1:15" ht="18.75" x14ac:dyDescent="0.2">
      <c r="A23" s="49">
        <v>5</v>
      </c>
      <c r="B23" s="50" t="s">
        <v>51</v>
      </c>
      <c r="C23" s="3" t="s">
        <v>52</v>
      </c>
      <c r="D23" s="49" t="s">
        <v>53</v>
      </c>
      <c r="E23" s="49" t="s">
        <v>47</v>
      </c>
      <c r="F23" s="49" t="s">
        <v>43</v>
      </c>
      <c r="G23" s="49" t="s">
        <v>48</v>
      </c>
      <c r="H23" s="2" t="s">
        <v>54</v>
      </c>
      <c r="I23" s="49">
        <v>98</v>
      </c>
      <c r="J23" s="49"/>
      <c r="K23" s="49"/>
      <c r="L23" s="49"/>
      <c r="M23" s="49">
        <v>98</v>
      </c>
      <c r="N23" s="49">
        <v>3</v>
      </c>
      <c r="O23" s="49">
        <v>11</v>
      </c>
    </row>
    <row r="24" spans="1:15" ht="18.75" x14ac:dyDescent="0.2">
      <c r="A24" s="49"/>
      <c r="B24" s="50"/>
      <c r="C24" s="3"/>
      <c r="D24" s="49"/>
      <c r="E24" s="49"/>
      <c r="F24" s="49"/>
      <c r="G24" s="49"/>
      <c r="H24" s="2"/>
      <c r="I24" s="49"/>
      <c r="J24" s="49"/>
      <c r="K24" s="49"/>
      <c r="L24" s="49"/>
      <c r="M24" s="49"/>
      <c r="N24" s="49"/>
      <c r="O24" s="49"/>
    </row>
    <row r="25" spans="1:15" ht="18.75" x14ac:dyDescent="0.2">
      <c r="A25" s="49"/>
      <c r="B25" s="50"/>
      <c r="C25" s="3" t="s">
        <v>55</v>
      </c>
      <c r="D25" s="49"/>
      <c r="E25" s="49"/>
      <c r="F25" s="49"/>
      <c r="G25" s="49"/>
      <c r="H25" s="2"/>
      <c r="I25" s="49"/>
      <c r="J25" s="49"/>
      <c r="K25" s="49"/>
      <c r="L25" s="49"/>
      <c r="M25" s="49"/>
      <c r="N25" s="49"/>
      <c r="O25" s="49"/>
    </row>
    <row r="26" spans="1:15" ht="21.75" x14ac:dyDescent="0.2">
      <c r="A26" s="52" t="s">
        <v>56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8.75" x14ac:dyDescent="0.2">
      <c r="A27" s="49">
        <v>6</v>
      </c>
      <c r="B27" s="50" t="s">
        <v>57</v>
      </c>
      <c r="C27" s="3" t="s">
        <v>58</v>
      </c>
      <c r="D27" s="49" t="s">
        <v>59</v>
      </c>
      <c r="E27" s="49" t="s">
        <v>47</v>
      </c>
      <c r="F27" s="49" t="s">
        <v>43</v>
      </c>
      <c r="G27" s="49" t="s">
        <v>48</v>
      </c>
      <c r="H27" s="2" t="s">
        <v>60</v>
      </c>
      <c r="I27" s="49"/>
      <c r="J27" s="49"/>
      <c r="K27" s="49">
        <v>206</v>
      </c>
      <c r="L27" s="49">
        <v>229</v>
      </c>
      <c r="M27" s="49">
        <v>435</v>
      </c>
      <c r="N27" s="49">
        <v>8</v>
      </c>
      <c r="O27" s="49">
        <v>33</v>
      </c>
    </row>
    <row r="28" spans="1:15" ht="18.75" x14ac:dyDescent="0.2">
      <c r="A28" s="49"/>
      <c r="B28" s="50"/>
      <c r="C28" s="3" t="s">
        <v>61</v>
      </c>
      <c r="D28" s="49"/>
      <c r="E28" s="49"/>
      <c r="F28" s="49"/>
      <c r="G28" s="49"/>
      <c r="H28" s="2"/>
      <c r="I28" s="49"/>
      <c r="J28" s="49"/>
      <c r="K28" s="49"/>
      <c r="L28" s="49"/>
      <c r="M28" s="49"/>
      <c r="N28" s="49"/>
      <c r="O28" s="49"/>
    </row>
    <row r="29" spans="1:15" ht="18.75" x14ac:dyDescent="0.2">
      <c r="A29" s="49"/>
      <c r="B29" s="50"/>
      <c r="C29" s="3"/>
      <c r="D29" s="49"/>
      <c r="E29" s="49"/>
      <c r="F29" s="49"/>
      <c r="G29" s="49"/>
      <c r="H29" s="2"/>
      <c r="I29" s="49"/>
      <c r="J29" s="49"/>
      <c r="K29" s="49"/>
      <c r="L29" s="49"/>
      <c r="M29" s="49"/>
      <c r="N29" s="49"/>
      <c r="O29" s="49"/>
    </row>
    <row r="30" spans="1:15" ht="18.75" x14ac:dyDescent="0.2">
      <c r="A30" s="49">
        <v>7</v>
      </c>
      <c r="B30" s="50" t="s">
        <v>62</v>
      </c>
      <c r="C30" s="3" t="s">
        <v>63</v>
      </c>
      <c r="D30" s="49" t="s">
        <v>64</v>
      </c>
      <c r="E30" s="49" t="s">
        <v>47</v>
      </c>
      <c r="F30" s="49" t="s">
        <v>43</v>
      </c>
      <c r="G30" s="49" t="s">
        <v>48</v>
      </c>
      <c r="H30" s="2" t="s">
        <v>65</v>
      </c>
      <c r="I30" s="49">
        <v>91</v>
      </c>
      <c r="J30" s="49">
        <v>334</v>
      </c>
      <c r="K30" s="49"/>
      <c r="L30" s="49"/>
      <c r="M30" s="49">
        <v>425</v>
      </c>
      <c r="N30" s="49">
        <v>10</v>
      </c>
      <c r="O30" s="49">
        <v>26</v>
      </c>
    </row>
    <row r="31" spans="1:15" ht="18.75" x14ac:dyDescent="0.2">
      <c r="A31" s="49"/>
      <c r="B31" s="50"/>
      <c r="C31" s="3" t="s">
        <v>66</v>
      </c>
      <c r="D31" s="49"/>
      <c r="E31" s="49"/>
      <c r="F31" s="49"/>
      <c r="G31" s="49"/>
      <c r="H31" s="2"/>
      <c r="I31" s="49"/>
      <c r="J31" s="49"/>
      <c r="K31" s="49"/>
      <c r="L31" s="49"/>
      <c r="M31" s="49"/>
      <c r="N31" s="49"/>
      <c r="O31" s="49"/>
    </row>
    <row r="32" spans="1:15" ht="18.75" x14ac:dyDescent="0.2">
      <c r="A32" s="49"/>
      <c r="B32" s="50"/>
      <c r="C32" s="3" t="s">
        <v>67</v>
      </c>
      <c r="D32" s="49"/>
      <c r="E32" s="49"/>
      <c r="F32" s="49"/>
      <c r="G32" s="49"/>
      <c r="H32" s="2"/>
      <c r="I32" s="49"/>
      <c r="J32" s="49"/>
      <c r="K32" s="49"/>
      <c r="L32" s="49"/>
      <c r="M32" s="49"/>
      <c r="N32" s="49"/>
      <c r="O32" s="49"/>
    </row>
    <row r="33" spans="1:15" ht="21.75" x14ac:dyDescent="0.2">
      <c r="A33" s="51" t="s">
        <v>68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</row>
    <row r="34" spans="1:15" ht="21.75" x14ac:dyDescent="0.2">
      <c r="A34" s="52" t="s">
        <v>22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8.75" x14ac:dyDescent="0.2">
      <c r="A35" s="49">
        <v>8</v>
      </c>
      <c r="B35" s="50" t="s">
        <v>69</v>
      </c>
      <c r="C35" s="3" t="s">
        <v>70</v>
      </c>
      <c r="D35" s="49" t="s">
        <v>71</v>
      </c>
      <c r="E35" s="49" t="s">
        <v>72</v>
      </c>
      <c r="F35" s="49" t="s">
        <v>68</v>
      </c>
      <c r="G35" s="49" t="s">
        <v>73</v>
      </c>
      <c r="H35" s="2" t="s">
        <v>74</v>
      </c>
      <c r="I35" s="49">
        <v>154</v>
      </c>
      <c r="J35" s="49">
        <v>257</v>
      </c>
      <c r="K35" s="49">
        <v>32</v>
      </c>
      <c r="L35" s="49"/>
      <c r="M35" s="49">
        <v>443</v>
      </c>
      <c r="N35" s="49">
        <v>11</v>
      </c>
      <c r="O35" s="49">
        <v>21</v>
      </c>
    </row>
    <row r="36" spans="1:15" ht="18.75" x14ac:dyDescent="0.2">
      <c r="A36" s="49"/>
      <c r="B36" s="50"/>
      <c r="C36" s="3" t="s">
        <v>75</v>
      </c>
      <c r="D36" s="49"/>
      <c r="E36" s="49"/>
      <c r="F36" s="49"/>
      <c r="G36" s="49"/>
      <c r="H36" s="2"/>
      <c r="I36" s="49"/>
      <c r="J36" s="49"/>
      <c r="K36" s="49"/>
      <c r="L36" s="49"/>
      <c r="M36" s="49"/>
      <c r="N36" s="49"/>
      <c r="O36" s="49"/>
    </row>
    <row r="37" spans="1:15" ht="18.75" x14ac:dyDescent="0.2">
      <c r="A37" s="49"/>
      <c r="B37" s="50"/>
      <c r="C37" s="3" t="s">
        <v>76</v>
      </c>
      <c r="D37" s="49"/>
      <c r="E37" s="49"/>
      <c r="F37" s="49"/>
      <c r="G37" s="49"/>
      <c r="H37" s="2"/>
      <c r="I37" s="49"/>
      <c r="J37" s="49"/>
      <c r="K37" s="49"/>
      <c r="L37" s="49"/>
      <c r="M37" s="49"/>
      <c r="N37" s="49"/>
      <c r="O37" s="49"/>
    </row>
    <row r="38" spans="1:15" ht="21.75" x14ac:dyDescent="0.2">
      <c r="A38" s="51" t="s">
        <v>77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  <row r="39" spans="1:15" ht="21.75" x14ac:dyDescent="0.2">
      <c r="A39" s="52" t="s">
        <v>22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8.75" x14ac:dyDescent="0.2">
      <c r="A40" s="49">
        <v>9</v>
      </c>
      <c r="B40" s="50" t="s">
        <v>78</v>
      </c>
      <c r="C40" s="3" t="s">
        <v>79</v>
      </c>
      <c r="D40" s="49" t="s">
        <v>80</v>
      </c>
      <c r="E40" s="49" t="s">
        <v>77</v>
      </c>
      <c r="F40" s="49" t="s">
        <v>77</v>
      </c>
      <c r="G40" s="49" t="s">
        <v>73</v>
      </c>
      <c r="H40" s="2" t="s">
        <v>81</v>
      </c>
      <c r="I40" s="49">
        <v>159</v>
      </c>
      <c r="J40" s="49"/>
      <c r="K40" s="49"/>
      <c r="L40" s="49"/>
      <c r="M40" s="49">
        <v>159</v>
      </c>
      <c r="N40" s="49">
        <v>4</v>
      </c>
      <c r="O40" s="49">
        <v>9</v>
      </c>
    </row>
    <row r="41" spans="1:15" ht="18.75" x14ac:dyDescent="0.2">
      <c r="A41" s="49"/>
      <c r="B41" s="50"/>
      <c r="C41" s="3"/>
      <c r="D41" s="49"/>
      <c r="E41" s="49"/>
      <c r="F41" s="49"/>
      <c r="G41" s="49"/>
      <c r="H41" s="2"/>
      <c r="I41" s="49"/>
      <c r="J41" s="49"/>
      <c r="K41" s="49"/>
      <c r="L41" s="49"/>
      <c r="M41" s="49"/>
      <c r="N41" s="49"/>
      <c r="O41" s="49"/>
    </row>
    <row r="42" spans="1:15" ht="18.75" x14ac:dyDescent="0.2">
      <c r="A42" s="49"/>
      <c r="B42" s="50"/>
      <c r="C42" s="3"/>
      <c r="D42" s="49"/>
      <c r="E42" s="49"/>
      <c r="F42" s="49"/>
      <c r="G42" s="49"/>
      <c r="H42" s="2"/>
      <c r="I42" s="49"/>
      <c r="J42" s="49"/>
      <c r="K42" s="49"/>
      <c r="L42" s="49"/>
      <c r="M42" s="49"/>
      <c r="N42" s="49"/>
      <c r="O42" s="49"/>
    </row>
    <row r="43" spans="1:15" ht="18.75" x14ac:dyDescent="0.2">
      <c r="A43" s="49">
        <v>10</v>
      </c>
      <c r="B43" s="50" t="s">
        <v>82</v>
      </c>
      <c r="C43" s="3" t="s">
        <v>83</v>
      </c>
      <c r="D43" s="49" t="s">
        <v>84</v>
      </c>
      <c r="E43" s="49" t="s">
        <v>77</v>
      </c>
      <c r="F43" s="49" t="s">
        <v>77</v>
      </c>
      <c r="G43" s="49" t="s">
        <v>73</v>
      </c>
      <c r="H43" s="2" t="s">
        <v>85</v>
      </c>
      <c r="I43" s="49">
        <v>50</v>
      </c>
      <c r="J43" s="49"/>
      <c r="K43" s="49"/>
      <c r="L43" s="49"/>
      <c r="M43" s="49">
        <v>50</v>
      </c>
      <c r="N43" s="49">
        <v>3</v>
      </c>
      <c r="O43" s="49">
        <v>9</v>
      </c>
    </row>
    <row r="44" spans="1:15" ht="18.75" x14ac:dyDescent="0.2">
      <c r="A44" s="49"/>
      <c r="B44" s="50"/>
      <c r="C44" s="3" t="s">
        <v>50</v>
      </c>
      <c r="D44" s="49"/>
      <c r="E44" s="49"/>
      <c r="F44" s="49"/>
      <c r="G44" s="49"/>
      <c r="H44" s="2"/>
      <c r="I44" s="49"/>
      <c r="J44" s="49"/>
      <c r="K44" s="49"/>
      <c r="L44" s="49"/>
      <c r="M44" s="49"/>
      <c r="N44" s="49"/>
      <c r="O44" s="49"/>
    </row>
    <row r="45" spans="1:15" ht="18.75" x14ac:dyDescent="0.2">
      <c r="A45" s="49"/>
      <c r="B45" s="50"/>
      <c r="C45" s="3"/>
      <c r="D45" s="49"/>
      <c r="E45" s="49"/>
      <c r="F45" s="49"/>
      <c r="G45" s="49"/>
      <c r="H45" s="2"/>
      <c r="I45" s="49"/>
      <c r="J45" s="49"/>
      <c r="K45" s="49"/>
      <c r="L45" s="49"/>
      <c r="M45" s="49"/>
      <c r="N45" s="49"/>
      <c r="O45" s="49"/>
    </row>
    <row r="46" spans="1:15" ht="18.75" x14ac:dyDescent="0.2">
      <c r="A46" s="49">
        <v>11</v>
      </c>
      <c r="B46" s="50" t="s">
        <v>86</v>
      </c>
      <c r="C46" s="3" t="s">
        <v>87</v>
      </c>
      <c r="D46" s="49" t="s">
        <v>88</v>
      </c>
      <c r="E46" s="49" t="s">
        <v>89</v>
      </c>
      <c r="F46" s="49" t="s">
        <v>77</v>
      </c>
      <c r="G46" s="49" t="s">
        <v>73</v>
      </c>
      <c r="H46" s="2" t="s">
        <v>90</v>
      </c>
      <c r="I46" s="49">
        <v>38</v>
      </c>
      <c r="J46" s="49">
        <v>22</v>
      </c>
      <c r="K46" s="49">
        <v>51</v>
      </c>
      <c r="L46" s="49"/>
      <c r="M46" s="49">
        <v>111</v>
      </c>
      <c r="N46" s="49">
        <v>12</v>
      </c>
      <c r="O46" s="49">
        <v>13</v>
      </c>
    </row>
    <row r="47" spans="1:15" ht="18.75" x14ac:dyDescent="0.2">
      <c r="A47" s="49"/>
      <c r="B47" s="50"/>
      <c r="C47" s="3"/>
      <c r="D47" s="49"/>
      <c r="E47" s="49"/>
      <c r="F47" s="49"/>
      <c r="G47" s="49"/>
      <c r="H47" s="2"/>
      <c r="I47" s="49"/>
      <c r="J47" s="49"/>
      <c r="K47" s="49"/>
      <c r="L47" s="49"/>
      <c r="M47" s="49"/>
      <c r="N47" s="49"/>
      <c r="O47" s="49"/>
    </row>
    <row r="48" spans="1:15" ht="18.75" x14ac:dyDescent="0.2">
      <c r="A48" s="49"/>
      <c r="B48" s="50"/>
      <c r="C48" s="3" t="s">
        <v>91</v>
      </c>
      <c r="D48" s="49"/>
      <c r="E48" s="49"/>
      <c r="F48" s="49"/>
      <c r="G48" s="49"/>
      <c r="H48" s="2"/>
      <c r="I48" s="49"/>
      <c r="J48" s="49"/>
      <c r="K48" s="49"/>
      <c r="L48" s="49"/>
      <c r="M48" s="49"/>
      <c r="N48" s="49"/>
      <c r="O48" s="49"/>
    </row>
    <row r="49" spans="1:15" ht="18.75" x14ac:dyDescent="0.2">
      <c r="A49" s="49">
        <v>12</v>
      </c>
      <c r="B49" s="50" t="s">
        <v>92</v>
      </c>
      <c r="C49" s="3" t="s">
        <v>93</v>
      </c>
      <c r="D49" s="49" t="s">
        <v>94</v>
      </c>
      <c r="E49" s="49" t="s">
        <v>77</v>
      </c>
      <c r="F49" s="49" t="s">
        <v>77</v>
      </c>
      <c r="G49" s="49" t="s">
        <v>73</v>
      </c>
      <c r="H49" s="2" t="s">
        <v>81</v>
      </c>
      <c r="I49" s="49"/>
      <c r="J49" s="49">
        <v>142</v>
      </c>
      <c r="K49" s="49"/>
      <c r="L49" s="49"/>
      <c r="M49" s="49">
        <v>142</v>
      </c>
      <c r="N49" s="49">
        <v>6</v>
      </c>
      <c r="O49" s="49">
        <v>8</v>
      </c>
    </row>
    <row r="50" spans="1:15" ht="18.75" x14ac:dyDescent="0.2">
      <c r="A50" s="49"/>
      <c r="B50" s="50"/>
      <c r="C50" s="3" t="s">
        <v>79</v>
      </c>
      <c r="D50" s="49"/>
      <c r="E50" s="49"/>
      <c r="F50" s="49"/>
      <c r="G50" s="49"/>
      <c r="H50" s="2"/>
      <c r="I50" s="49"/>
      <c r="J50" s="49"/>
      <c r="K50" s="49"/>
      <c r="L50" s="49"/>
      <c r="M50" s="49"/>
      <c r="N50" s="49"/>
      <c r="O50" s="49"/>
    </row>
    <row r="51" spans="1:15" ht="18.75" x14ac:dyDescent="0.2">
      <c r="A51" s="49"/>
      <c r="B51" s="50"/>
      <c r="C51" s="3"/>
      <c r="D51" s="49"/>
      <c r="E51" s="49"/>
      <c r="F51" s="49"/>
      <c r="G51" s="49"/>
      <c r="H51" s="2"/>
      <c r="I51" s="49"/>
      <c r="J51" s="49"/>
      <c r="K51" s="49"/>
      <c r="L51" s="49"/>
      <c r="M51" s="49"/>
      <c r="N51" s="49"/>
      <c r="O51" s="49"/>
    </row>
    <row r="52" spans="1:15" ht="18.75" x14ac:dyDescent="0.2">
      <c r="A52" s="49">
        <v>13</v>
      </c>
      <c r="B52" s="50" t="s">
        <v>95</v>
      </c>
      <c r="C52" s="3" t="s">
        <v>50</v>
      </c>
      <c r="D52" s="49" t="s">
        <v>96</v>
      </c>
      <c r="E52" s="49" t="s">
        <v>77</v>
      </c>
      <c r="F52" s="49" t="s">
        <v>77</v>
      </c>
      <c r="G52" s="49" t="s">
        <v>73</v>
      </c>
      <c r="H52" s="2" t="s">
        <v>97</v>
      </c>
      <c r="I52" s="49"/>
      <c r="J52" s="49">
        <v>111</v>
      </c>
      <c r="K52" s="49"/>
      <c r="L52" s="49"/>
      <c r="M52" s="49">
        <v>111</v>
      </c>
      <c r="N52" s="49">
        <v>6</v>
      </c>
      <c r="O52" s="49">
        <v>14</v>
      </c>
    </row>
    <row r="53" spans="1:15" ht="18.75" x14ac:dyDescent="0.2">
      <c r="A53" s="49"/>
      <c r="B53" s="50"/>
      <c r="C53" s="3"/>
      <c r="D53" s="49"/>
      <c r="E53" s="49"/>
      <c r="F53" s="49"/>
      <c r="G53" s="49"/>
      <c r="H53" s="2"/>
      <c r="I53" s="49"/>
      <c r="J53" s="49"/>
      <c r="K53" s="49"/>
      <c r="L53" s="49"/>
      <c r="M53" s="49"/>
      <c r="N53" s="49"/>
      <c r="O53" s="49"/>
    </row>
    <row r="54" spans="1:15" ht="18.75" x14ac:dyDescent="0.2">
      <c r="A54" s="49"/>
      <c r="B54" s="50"/>
      <c r="C54" s="3"/>
      <c r="D54" s="49"/>
      <c r="E54" s="49"/>
      <c r="F54" s="49"/>
      <c r="G54" s="49"/>
      <c r="H54" s="2"/>
      <c r="I54" s="49"/>
      <c r="J54" s="49"/>
      <c r="K54" s="49"/>
      <c r="L54" s="49"/>
      <c r="M54" s="49"/>
      <c r="N54" s="49"/>
      <c r="O54" s="49"/>
    </row>
    <row r="55" spans="1:15" ht="18.75" x14ac:dyDescent="0.2">
      <c r="A55" s="49">
        <v>14</v>
      </c>
      <c r="B55" s="50" t="s">
        <v>98</v>
      </c>
      <c r="C55" s="3" t="s">
        <v>99</v>
      </c>
      <c r="D55" s="49" t="s">
        <v>100</v>
      </c>
      <c r="E55" s="49" t="s">
        <v>101</v>
      </c>
      <c r="F55" s="49" t="s">
        <v>77</v>
      </c>
      <c r="G55" s="49" t="s">
        <v>73</v>
      </c>
      <c r="H55" s="2" t="s">
        <v>102</v>
      </c>
      <c r="I55" s="49">
        <v>23</v>
      </c>
      <c r="J55" s="49">
        <v>61</v>
      </c>
      <c r="K55" s="49"/>
      <c r="L55" s="49"/>
      <c r="M55" s="49">
        <v>84</v>
      </c>
      <c r="N55" s="49">
        <v>8</v>
      </c>
      <c r="O55" s="49">
        <v>9</v>
      </c>
    </row>
    <row r="56" spans="1:15" ht="18.75" x14ac:dyDescent="0.2">
      <c r="A56" s="49"/>
      <c r="B56" s="50"/>
      <c r="C56" s="3" t="s">
        <v>103</v>
      </c>
      <c r="D56" s="49"/>
      <c r="E56" s="49"/>
      <c r="F56" s="49"/>
      <c r="G56" s="49"/>
      <c r="H56" s="2"/>
      <c r="I56" s="49"/>
      <c r="J56" s="49"/>
      <c r="K56" s="49"/>
      <c r="L56" s="49"/>
      <c r="M56" s="49"/>
      <c r="N56" s="49"/>
      <c r="O56" s="49"/>
    </row>
    <row r="57" spans="1:15" ht="18.75" x14ac:dyDescent="0.2">
      <c r="A57" s="49"/>
      <c r="B57" s="50"/>
      <c r="C57" s="3"/>
      <c r="D57" s="49"/>
      <c r="E57" s="49"/>
      <c r="F57" s="49"/>
      <c r="G57" s="49"/>
      <c r="H57" s="2"/>
      <c r="I57" s="49"/>
      <c r="J57" s="49"/>
      <c r="K57" s="49"/>
      <c r="L57" s="49"/>
      <c r="M57" s="49"/>
      <c r="N57" s="49"/>
      <c r="O57" s="49"/>
    </row>
    <row r="58" spans="1:15" ht="21.75" x14ac:dyDescent="0.2">
      <c r="A58" s="51" t="s">
        <v>104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</row>
    <row r="59" spans="1:15" ht="21.75" x14ac:dyDescent="0.2">
      <c r="A59" s="52" t="s">
        <v>22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</row>
    <row r="60" spans="1:15" ht="18.75" x14ac:dyDescent="0.2">
      <c r="A60" s="49">
        <v>15</v>
      </c>
      <c r="B60" s="50" t="s">
        <v>105</v>
      </c>
      <c r="C60" s="3" t="s">
        <v>106</v>
      </c>
      <c r="D60" s="49" t="s">
        <v>107</v>
      </c>
      <c r="E60" s="49" t="s">
        <v>104</v>
      </c>
      <c r="F60" s="49" t="s">
        <v>104</v>
      </c>
      <c r="G60" s="49" t="s">
        <v>108</v>
      </c>
      <c r="H60" s="2" t="s">
        <v>109</v>
      </c>
      <c r="I60" s="49"/>
      <c r="J60" s="49">
        <v>129</v>
      </c>
      <c r="K60" s="49">
        <v>11</v>
      </c>
      <c r="L60" s="49"/>
      <c r="M60" s="49">
        <v>140</v>
      </c>
      <c r="N60" s="49">
        <v>9</v>
      </c>
      <c r="O60" s="49">
        <v>10</v>
      </c>
    </row>
    <row r="61" spans="1:15" ht="18.75" x14ac:dyDescent="0.2">
      <c r="A61" s="49"/>
      <c r="B61" s="50"/>
      <c r="C61" s="3" t="s">
        <v>110</v>
      </c>
      <c r="D61" s="49"/>
      <c r="E61" s="49"/>
      <c r="F61" s="49"/>
      <c r="G61" s="49"/>
      <c r="H61" s="2"/>
      <c r="I61" s="49"/>
      <c r="J61" s="49"/>
      <c r="K61" s="49"/>
      <c r="L61" s="49"/>
      <c r="M61" s="49"/>
      <c r="N61" s="49"/>
      <c r="O61" s="49"/>
    </row>
    <row r="62" spans="1:15" ht="18.75" x14ac:dyDescent="0.2">
      <c r="A62" s="49"/>
      <c r="B62" s="50"/>
      <c r="C62" s="3"/>
      <c r="D62" s="49"/>
      <c r="E62" s="49"/>
      <c r="F62" s="49"/>
      <c r="G62" s="49"/>
      <c r="H62" s="2"/>
      <c r="I62" s="49"/>
      <c r="J62" s="49"/>
      <c r="K62" s="49"/>
      <c r="L62" s="49"/>
      <c r="M62" s="49"/>
      <c r="N62" s="49"/>
      <c r="O62" s="49"/>
    </row>
    <row r="63" spans="1:15" ht="18.75" x14ac:dyDescent="0.2">
      <c r="A63" s="49">
        <v>16</v>
      </c>
      <c r="B63" s="50" t="s">
        <v>111</v>
      </c>
      <c r="C63" s="3" t="s">
        <v>112</v>
      </c>
      <c r="D63" s="49" t="s">
        <v>113</v>
      </c>
      <c r="E63" s="49" t="s">
        <v>114</v>
      </c>
      <c r="F63" s="49" t="s">
        <v>104</v>
      </c>
      <c r="G63" s="49" t="s">
        <v>108</v>
      </c>
      <c r="H63" s="2" t="s">
        <v>115</v>
      </c>
      <c r="I63" s="49">
        <v>27</v>
      </c>
      <c r="J63" s="49">
        <v>96</v>
      </c>
      <c r="K63" s="49">
        <v>9</v>
      </c>
      <c r="L63" s="49"/>
      <c r="M63" s="49">
        <v>132</v>
      </c>
      <c r="N63" s="49">
        <v>11</v>
      </c>
      <c r="O63" s="49">
        <v>20</v>
      </c>
    </row>
    <row r="64" spans="1:15" ht="18.75" x14ac:dyDescent="0.2">
      <c r="A64" s="49"/>
      <c r="B64" s="50"/>
      <c r="C64" s="3" t="s">
        <v>116</v>
      </c>
      <c r="D64" s="49"/>
      <c r="E64" s="49"/>
      <c r="F64" s="49"/>
      <c r="G64" s="49"/>
      <c r="H64" s="2"/>
      <c r="I64" s="49"/>
      <c r="J64" s="49"/>
      <c r="K64" s="49"/>
      <c r="L64" s="49"/>
      <c r="M64" s="49"/>
      <c r="N64" s="49"/>
      <c r="O64" s="49"/>
    </row>
    <row r="65" spans="1:15" ht="18.75" x14ac:dyDescent="0.2">
      <c r="A65" s="49"/>
      <c r="B65" s="50"/>
      <c r="C65" s="3" t="s">
        <v>117</v>
      </c>
      <c r="D65" s="49"/>
      <c r="E65" s="49"/>
      <c r="F65" s="49"/>
      <c r="G65" s="49"/>
      <c r="H65" s="2"/>
      <c r="I65" s="49"/>
      <c r="J65" s="49"/>
      <c r="K65" s="49"/>
      <c r="L65" s="49"/>
      <c r="M65" s="49"/>
      <c r="N65" s="49"/>
      <c r="O65" s="49"/>
    </row>
    <row r="66" spans="1:15" ht="18.75" x14ac:dyDescent="0.2">
      <c r="A66" s="49">
        <v>17</v>
      </c>
      <c r="B66" s="50" t="s">
        <v>118</v>
      </c>
      <c r="C66" s="3" t="s">
        <v>119</v>
      </c>
      <c r="D66" s="49" t="s">
        <v>120</v>
      </c>
      <c r="E66" s="49" t="s">
        <v>104</v>
      </c>
      <c r="F66" s="49" t="s">
        <v>104</v>
      </c>
      <c r="G66" s="49" t="s">
        <v>108</v>
      </c>
      <c r="H66" s="2" t="s">
        <v>121</v>
      </c>
      <c r="I66" s="49">
        <v>110</v>
      </c>
      <c r="J66" s="49"/>
      <c r="K66" s="49"/>
      <c r="L66" s="49"/>
      <c r="M66" s="49">
        <v>110</v>
      </c>
      <c r="N66" s="49">
        <v>3</v>
      </c>
      <c r="O66" s="49">
        <v>5</v>
      </c>
    </row>
    <row r="67" spans="1:15" ht="18.75" x14ac:dyDescent="0.2">
      <c r="A67" s="49"/>
      <c r="B67" s="50"/>
      <c r="C67" s="3"/>
      <c r="D67" s="49"/>
      <c r="E67" s="49"/>
      <c r="F67" s="49"/>
      <c r="G67" s="49"/>
      <c r="H67" s="2"/>
      <c r="I67" s="49"/>
      <c r="J67" s="49"/>
      <c r="K67" s="49"/>
      <c r="L67" s="49"/>
      <c r="M67" s="49"/>
      <c r="N67" s="49"/>
      <c r="O67" s="49"/>
    </row>
    <row r="68" spans="1:15" ht="18.75" x14ac:dyDescent="0.2">
      <c r="A68" s="49"/>
      <c r="B68" s="50"/>
      <c r="C68" s="3"/>
      <c r="D68" s="49"/>
      <c r="E68" s="49"/>
      <c r="F68" s="49"/>
      <c r="G68" s="49"/>
      <c r="H68" s="2"/>
      <c r="I68" s="49"/>
      <c r="J68" s="49"/>
      <c r="K68" s="49"/>
      <c r="L68" s="49"/>
      <c r="M68" s="49"/>
      <c r="N68" s="49"/>
      <c r="O68" s="49"/>
    </row>
    <row r="69" spans="1:15" ht="18.75" x14ac:dyDescent="0.2">
      <c r="A69" s="49">
        <v>18</v>
      </c>
      <c r="B69" s="50" t="s">
        <v>122</v>
      </c>
      <c r="C69" s="3" t="s">
        <v>123</v>
      </c>
      <c r="D69" s="49" t="s">
        <v>124</v>
      </c>
      <c r="E69" s="49" t="s">
        <v>104</v>
      </c>
      <c r="F69" s="49" t="s">
        <v>104</v>
      </c>
      <c r="G69" s="49" t="s">
        <v>108</v>
      </c>
      <c r="H69" s="2" t="s">
        <v>125</v>
      </c>
      <c r="I69" s="49">
        <v>56</v>
      </c>
      <c r="J69" s="49"/>
      <c r="K69" s="49"/>
      <c r="L69" s="49"/>
      <c r="M69" s="49">
        <v>56</v>
      </c>
      <c r="N69" s="49">
        <v>4</v>
      </c>
      <c r="O69" s="49">
        <v>6</v>
      </c>
    </row>
    <row r="70" spans="1:15" ht="18.75" x14ac:dyDescent="0.2">
      <c r="A70" s="49"/>
      <c r="B70" s="50"/>
      <c r="C70" s="3" t="s">
        <v>126</v>
      </c>
      <c r="D70" s="49"/>
      <c r="E70" s="49"/>
      <c r="F70" s="49"/>
      <c r="G70" s="49"/>
      <c r="H70" s="2"/>
      <c r="I70" s="49"/>
      <c r="J70" s="49"/>
      <c r="K70" s="49"/>
      <c r="L70" s="49"/>
      <c r="M70" s="49"/>
      <c r="N70" s="49"/>
      <c r="O70" s="49"/>
    </row>
    <row r="71" spans="1:15" ht="18.75" x14ac:dyDescent="0.2">
      <c r="A71" s="49"/>
      <c r="B71" s="50"/>
      <c r="C71" s="3"/>
      <c r="D71" s="49"/>
      <c r="E71" s="49"/>
      <c r="F71" s="49"/>
      <c r="G71" s="49"/>
      <c r="H71" s="2"/>
      <c r="I71" s="49"/>
      <c r="J71" s="49"/>
      <c r="K71" s="49"/>
      <c r="L71" s="49"/>
      <c r="M71" s="49"/>
      <c r="N71" s="49"/>
      <c r="O71" s="49"/>
    </row>
    <row r="72" spans="1:15" ht="21.75" x14ac:dyDescent="0.2">
      <c r="A72" s="52" t="s">
        <v>56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</row>
    <row r="73" spans="1:15" ht="18.75" x14ac:dyDescent="0.2">
      <c r="A73" s="49">
        <v>19</v>
      </c>
      <c r="B73" s="50" t="s">
        <v>127</v>
      </c>
      <c r="C73" s="3" t="s">
        <v>128</v>
      </c>
      <c r="D73" s="49" t="s">
        <v>129</v>
      </c>
      <c r="E73" s="49" t="s">
        <v>104</v>
      </c>
      <c r="F73" s="49" t="s">
        <v>104</v>
      </c>
      <c r="G73" s="49" t="s">
        <v>108</v>
      </c>
      <c r="H73" s="2" t="s">
        <v>130</v>
      </c>
      <c r="I73" s="49">
        <v>143</v>
      </c>
      <c r="J73" s="49">
        <v>471</v>
      </c>
      <c r="K73" s="49">
        <v>290</v>
      </c>
      <c r="L73" s="49">
        <v>64</v>
      </c>
      <c r="M73" s="49">
        <v>968</v>
      </c>
      <c r="N73" s="49">
        <v>14</v>
      </c>
      <c r="O73" s="49">
        <v>48</v>
      </c>
    </row>
    <row r="74" spans="1:15" ht="18.75" x14ac:dyDescent="0.2">
      <c r="A74" s="49"/>
      <c r="B74" s="50"/>
      <c r="C74" s="3" t="s">
        <v>131</v>
      </c>
      <c r="D74" s="49"/>
      <c r="E74" s="49"/>
      <c r="F74" s="49"/>
      <c r="G74" s="49"/>
      <c r="H74" s="2"/>
      <c r="I74" s="49"/>
      <c r="J74" s="49"/>
      <c r="K74" s="49"/>
      <c r="L74" s="49"/>
      <c r="M74" s="49"/>
      <c r="N74" s="49"/>
      <c r="O74" s="49"/>
    </row>
    <row r="75" spans="1:15" ht="18.75" x14ac:dyDescent="0.2">
      <c r="A75" s="49"/>
      <c r="B75" s="50"/>
      <c r="C75" s="3"/>
      <c r="D75" s="49"/>
      <c r="E75" s="49"/>
      <c r="F75" s="49"/>
      <c r="G75" s="49"/>
      <c r="H75" s="2"/>
      <c r="I75" s="49"/>
      <c r="J75" s="49"/>
      <c r="K75" s="49"/>
      <c r="L75" s="49"/>
      <c r="M75" s="49"/>
      <c r="N75" s="49"/>
      <c r="O75" s="49"/>
    </row>
    <row r="76" spans="1:15" ht="21.75" x14ac:dyDescent="0.2">
      <c r="A76" s="51" t="s">
        <v>132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</row>
    <row r="77" spans="1:15" ht="21.75" x14ac:dyDescent="0.2">
      <c r="A77" s="52" t="s">
        <v>22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</row>
    <row r="78" spans="1:15" ht="18.75" x14ac:dyDescent="0.2">
      <c r="A78" s="49">
        <v>20</v>
      </c>
      <c r="B78" s="50" t="s">
        <v>133</v>
      </c>
      <c r="C78" s="3" t="s">
        <v>134</v>
      </c>
      <c r="D78" s="49" t="s">
        <v>135</v>
      </c>
      <c r="E78" s="49" t="s">
        <v>132</v>
      </c>
      <c r="F78" s="49" t="s">
        <v>132</v>
      </c>
      <c r="G78" s="49" t="s">
        <v>136</v>
      </c>
      <c r="H78" s="2" t="s">
        <v>137</v>
      </c>
      <c r="I78" s="49">
        <v>34</v>
      </c>
      <c r="J78" s="49">
        <v>21</v>
      </c>
      <c r="K78" s="49"/>
      <c r="L78" s="49"/>
      <c r="M78" s="49">
        <v>55</v>
      </c>
      <c r="N78" s="49">
        <v>9</v>
      </c>
      <c r="O78" s="49">
        <v>10</v>
      </c>
    </row>
    <row r="79" spans="1:15" ht="18.75" x14ac:dyDescent="0.2">
      <c r="A79" s="49"/>
      <c r="B79" s="50"/>
      <c r="C79" s="3"/>
      <c r="D79" s="49"/>
      <c r="E79" s="49"/>
      <c r="F79" s="49"/>
      <c r="G79" s="49"/>
      <c r="H79" s="2"/>
      <c r="I79" s="49"/>
      <c r="J79" s="49"/>
      <c r="K79" s="49"/>
      <c r="L79" s="49"/>
      <c r="M79" s="49"/>
      <c r="N79" s="49"/>
      <c r="O79" s="49"/>
    </row>
    <row r="80" spans="1:15" ht="18.75" x14ac:dyDescent="0.2">
      <c r="A80" s="49"/>
      <c r="B80" s="50"/>
      <c r="C80" s="3"/>
      <c r="D80" s="49"/>
      <c r="E80" s="49"/>
      <c r="F80" s="49"/>
      <c r="G80" s="49"/>
      <c r="H80" s="2"/>
      <c r="I80" s="49"/>
      <c r="J80" s="49"/>
      <c r="K80" s="49"/>
      <c r="L80" s="49"/>
      <c r="M80" s="49"/>
      <c r="N80" s="49"/>
      <c r="O80" s="49"/>
    </row>
    <row r="81" spans="1:15" ht="21.75" x14ac:dyDescent="0.2">
      <c r="A81" s="51" t="s">
        <v>138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</row>
    <row r="82" spans="1:15" ht="21.75" x14ac:dyDescent="0.2">
      <c r="A82" s="52" t="s">
        <v>22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</row>
    <row r="83" spans="1:15" ht="18.75" x14ac:dyDescent="0.2">
      <c r="A83" s="49">
        <v>21</v>
      </c>
      <c r="B83" s="50" t="s">
        <v>139</v>
      </c>
      <c r="C83" s="3" t="s">
        <v>140</v>
      </c>
      <c r="D83" s="49" t="s">
        <v>141</v>
      </c>
      <c r="E83" s="49" t="s">
        <v>142</v>
      </c>
      <c r="F83" s="49" t="s">
        <v>138</v>
      </c>
      <c r="G83" s="49" t="s">
        <v>143</v>
      </c>
      <c r="H83" s="2" t="s">
        <v>144</v>
      </c>
      <c r="I83" s="49">
        <v>248</v>
      </c>
      <c r="J83" s="49">
        <v>811</v>
      </c>
      <c r="K83" s="49"/>
      <c r="L83" s="49"/>
      <c r="M83" s="49">
        <v>1059</v>
      </c>
      <c r="N83" s="49">
        <v>13</v>
      </c>
      <c r="O83" s="49">
        <v>54</v>
      </c>
    </row>
    <row r="84" spans="1:15" ht="18.75" x14ac:dyDescent="0.2">
      <c r="A84" s="49"/>
      <c r="B84" s="50"/>
      <c r="C84" s="3"/>
      <c r="D84" s="49"/>
      <c r="E84" s="49"/>
      <c r="F84" s="49"/>
      <c r="G84" s="49"/>
      <c r="H84" s="2"/>
      <c r="I84" s="49"/>
      <c r="J84" s="49"/>
      <c r="K84" s="49"/>
      <c r="L84" s="49"/>
      <c r="M84" s="49"/>
      <c r="N84" s="49"/>
      <c r="O84" s="49"/>
    </row>
    <row r="85" spans="1:15" ht="18.75" x14ac:dyDescent="0.2">
      <c r="A85" s="49"/>
      <c r="B85" s="50"/>
      <c r="C85" s="3"/>
      <c r="D85" s="49"/>
      <c r="E85" s="49"/>
      <c r="F85" s="49"/>
      <c r="G85" s="49"/>
      <c r="H85" s="2"/>
      <c r="I85" s="49"/>
      <c r="J85" s="49"/>
      <c r="K85" s="49"/>
      <c r="L85" s="49"/>
      <c r="M85" s="49"/>
      <c r="N85" s="49"/>
      <c r="O85" s="49"/>
    </row>
    <row r="86" spans="1:15" ht="18.75" x14ac:dyDescent="0.2">
      <c r="A86" s="49">
        <v>22</v>
      </c>
      <c r="B86" s="50" t="s">
        <v>145</v>
      </c>
      <c r="C86" s="3" t="s">
        <v>146</v>
      </c>
      <c r="D86" s="49" t="s">
        <v>147</v>
      </c>
      <c r="E86" s="49" t="s">
        <v>142</v>
      </c>
      <c r="F86" s="49" t="s">
        <v>138</v>
      </c>
      <c r="G86" s="49" t="s">
        <v>143</v>
      </c>
      <c r="H86" s="2" t="s">
        <v>148</v>
      </c>
      <c r="I86" s="49">
        <v>223</v>
      </c>
      <c r="J86" s="49">
        <v>649</v>
      </c>
      <c r="K86" s="49">
        <v>235</v>
      </c>
      <c r="L86" s="49"/>
      <c r="M86" s="49">
        <v>1107</v>
      </c>
      <c r="N86" s="49">
        <v>14</v>
      </c>
      <c r="O86" s="49">
        <v>55</v>
      </c>
    </row>
    <row r="87" spans="1:15" ht="18.75" x14ac:dyDescent="0.2">
      <c r="A87" s="49"/>
      <c r="B87" s="50"/>
      <c r="C87" s="3" t="s">
        <v>149</v>
      </c>
      <c r="D87" s="49"/>
      <c r="E87" s="49"/>
      <c r="F87" s="49"/>
      <c r="G87" s="49"/>
      <c r="H87" s="2"/>
      <c r="I87" s="49"/>
      <c r="J87" s="49"/>
      <c r="K87" s="49"/>
      <c r="L87" s="49"/>
      <c r="M87" s="49"/>
      <c r="N87" s="49"/>
      <c r="O87" s="49"/>
    </row>
    <row r="88" spans="1:15" ht="18.75" x14ac:dyDescent="0.2">
      <c r="A88" s="49"/>
      <c r="B88" s="50"/>
      <c r="C88" s="3"/>
      <c r="D88" s="49"/>
      <c r="E88" s="49"/>
      <c r="F88" s="49"/>
      <c r="G88" s="49"/>
      <c r="H88" s="2"/>
      <c r="I88" s="49"/>
      <c r="J88" s="49"/>
      <c r="K88" s="49"/>
      <c r="L88" s="49"/>
      <c r="M88" s="49"/>
      <c r="N88" s="49"/>
      <c r="O88" s="49"/>
    </row>
    <row r="89" spans="1:15" ht="21.75" x14ac:dyDescent="0.2">
      <c r="A89" s="51" t="s">
        <v>150</v>
      </c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</row>
    <row r="90" spans="1:15" ht="21.75" x14ac:dyDescent="0.2">
      <c r="A90" s="52" t="s">
        <v>22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</row>
    <row r="91" spans="1:15" ht="18.75" x14ac:dyDescent="0.2">
      <c r="A91" s="49">
        <v>23</v>
      </c>
      <c r="B91" s="50" t="s">
        <v>151</v>
      </c>
      <c r="C91" s="3" t="s">
        <v>152</v>
      </c>
      <c r="D91" s="49" t="s">
        <v>153</v>
      </c>
      <c r="E91" s="49" t="s">
        <v>154</v>
      </c>
      <c r="F91" s="49" t="s">
        <v>150</v>
      </c>
      <c r="G91" s="49" t="s">
        <v>41</v>
      </c>
      <c r="H91" s="2" t="s">
        <v>155</v>
      </c>
      <c r="I91" s="49">
        <v>396</v>
      </c>
      <c r="J91" s="49">
        <v>949</v>
      </c>
      <c r="K91" s="49"/>
      <c r="L91" s="49"/>
      <c r="M91" s="49">
        <v>1345</v>
      </c>
      <c r="N91" s="49">
        <v>13</v>
      </c>
      <c r="O91" s="49">
        <v>101</v>
      </c>
    </row>
    <row r="92" spans="1:15" ht="18.75" x14ac:dyDescent="0.2">
      <c r="A92" s="49"/>
      <c r="B92" s="50"/>
      <c r="C92" s="3" t="s">
        <v>156</v>
      </c>
      <c r="D92" s="49"/>
      <c r="E92" s="49"/>
      <c r="F92" s="49"/>
      <c r="G92" s="49"/>
      <c r="H92" s="2"/>
      <c r="I92" s="49"/>
      <c r="J92" s="49"/>
      <c r="K92" s="49"/>
      <c r="L92" s="49"/>
      <c r="M92" s="49"/>
      <c r="N92" s="49"/>
      <c r="O92" s="49"/>
    </row>
    <row r="93" spans="1:15" ht="18.75" x14ac:dyDescent="0.2">
      <c r="A93" s="49"/>
      <c r="B93" s="50"/>
      <c r="C93" s="3" t="s">
        <v>157</v>
      </c>
      <c r="D93" s="49"/>
      <c r="E93" s="49"/>
      <c r="F93" s="49"/>
      <c r="G93" s="49"/>
      <c r="H93" s="2"/>
      <c r="I93" s="49"/>
      <c r="J93" s="49"/>
      <c r="K93" s="49"/>
      <c r="L93" s="49"/>
      <c r="M93" s="49"/>
      <c r="N93" s="49"/>
      <c r="O93" s="49"/>
    </row>
    <row r="94" spans="1:15" ht="18.75" x14ac:dyDescent="0.2">
      <c r="A94" s="49">
        <v>24</v>
      </c>
      <c r="B94" s="50" t="s">
        <v>158</v>
      </c>
      <c r="C94" s="3" t="s">
        <v>159</v>
      </c>
      <c r="D94" s="49" t="s">
        <v>160</v>
      </c>
      <c r="E94" s="49" t="s">
        <v>154</v>
      </c>
      <c r="F94" s="49" t="s">
        <v>150</v>
      </c>
      <c r="G94" s="49" t="s">
        <v>41</v>
      </c>
      <c r="H94" s="2" t="s">
        <v>161</v>
      </c>
      <c r="I94" s="49">
        <v>517</v>
      </c>
      <c r="J94" s="49">
        <v>1422</v>
      </c>
      <c r="K94" s="49"/>
      <c r="L94" s="49"/>
      <c r="M94" s="49">
        <v>1939</v>
      </c>
      <c r="N94" s="49">
        <v>13</v>
      </c>
      <c r="O94" s="49">
        <v>111</v>
      </c>
    </row>
    <row r="95" spans="1:15" ht="18.75" x14ac:dyDescent="0.2">
      <c r="A95" s="49"/>
      <c r="B95" s="50"/>
      <c r="C95" s="3" t="s">
        <v>162</v>
      </c>
      <c r="D95" s="49"/>
      <c r="E95" s="49"/>
      <c r="F95" s="49"/>
      <c r="G95" s="49"/>
      <c r="H95" s="2"/>
      <c r="I95" s="49"/>
      <c r="J95" s="49"/>
      <c r="K95" s="49"/>
      <c r="L95" s="49"/>
      <c r="M95" s="49"/>
      <c r="N95" s="49"/>
      <c r="O95" s="49"/>
    </row>
    <row r="96" spans="1:15" ht="18.75" x14ac:dyDescent="0.2">
      <c r="A96" s="49"/>
      <c r="B96" s="50"/>
      <c r="C96" s="3"/>
      <c r="D96" s="49"/>
      <c r="E96" s="49"/>
      <c r="F96" s="49"/>
      <c r="G96" s="49"/>
      <c r="H96" s="2"/>
      <c r="I96" s="49"/>
      <c r="J96" s="49"/>
      <c r="K96" s="49"/>
      <c r="L96" s="49"/>
      <c r="M96" s="49"/>
      <c r="N96" s="49"/>
      <c r="O96" s="49"/>
    </row>
    <row r="97" spans="1:15" ht="18.75" x14ac:dyDescent="0.2">
      <c r="A97" s="49">
        <v>25</v>
      </c>
      <c r="B97" s="50" t="s">
        <v>163</v>
      </c>
      <c r="C97" s="3" t="s">
        <v>164</v>
      </c>
      <c r="D97" s="49" t="s">
        <v>165</v>
      </c>
      <c r="E97" s="49" t="s">
        <v>154</v>
      </c>
      <c r="F97" s="49" t="s">
        <v>150</v>
      </c>
      <c r="G97" s="49" t="s">
        <v>41</v>
      </c>
      <c r="H97" s="2" t="s">
        <v>166</v>
      </c>
      <c r="I97" s="49">
        <v>44</v>
      </c>
      <c r="J97" s="49"/>
      <c r="K97" s="49"/>
      <c r="L97" s="49"/>
      <c r="M97" s="49">
        <v>44</v>
      </c>
      <c r="N97" s="49">
        <v>3</v>
      </c>
      <c r="O97" s="49">
        <v>4</v>
      </c>
    </row>
    <row r="98" spans="1:15" ht="18.75" x14ac:dyDescent="0.2">
      <c r="A98" s="49"/>
      <c r="B98" s="50"/>
      <c r="C98" s="3" t="s">
        <v>167</v>
      </c>
      <c r="D98" s="49"/>
      <c r="E98" s="49"/>
      <c r="F98" s="49"/>
      <c r="G98" s="49"/>
      <c r="H98" s="2"/>
      <c r="I98" s="49"/>
      <c r="J98" s="49"/>
      <c r="K98" s="49"/>
      <c r="L98" s="49"/>
      <c r="M98" s="49"/>
      <c r="N98" s="49"/>
      <c r="O98" s="49"/>
    </row>
    <row r="99" spans="1:15" ht="18.75" x14ac:dyDescent="0.2">
      <c r="A99" s="49"/>
      <c r="B99" s="50"/>
      <c r="C99" s="3"/>
      <c r="D99" s="49"/>
      <c r="E99" s="49"/>
      <c r="F99" s="49"/>
      <c r="G99" s="49"/>
      <c r="H99" s="2"/>
      <c r="I99" s="49"/>
      <c r="J99" s="49"/>
      <c r="K99" s="49"/>
      <c r="L99" s="49"/>
      <c r="M99" s="49"/>
      <c r="N99" s="49"/>
      <c r="O99" s="49"/>
    </row>
    <row r="100" spans="1:15" ht="18.75" x14ac:dyDescent="0.2">
      <c r="A100" s="49">
        <v>26</v>
      </c>
      <c r="B100" s="50" t="s">
        <v>168</v>
      </c>
      <c r="C100" s="3" t="s">
        <v>169</v>
      </c>
      <c r="D100" s="49" t="s">
        <v>170</v>
      </c>
      <c r="E100" s="49" t="s">
        <v>154</v>
      </c>
      <c r="F100" s="49" t="s">
        <v>150</v>
      </c>
      <c r="G100" s="49" t="s">
        <v>41</v>
      </c>
      <c r="H100" s="2" t="s">
        <v>171</v>
      </c>
      <c r="I100" s="49">
        <v>44</v>
      </c>
      <c r="J100" s="49"/>
      <c r="K100" s="49"/>
      <c r="L100" s="49"/>
      <c r="M100" s="49">
        <v>44</v>
      </c>
      <c r="N100" s="49">
        <v>3</v>
      </c>
      <c r="O100" s="49">
        <v>7</v>
      </c>
    </row>
    <row r="101" spans="1:15" ht="18.75" x14ac:dyDescent="0.2">
      <c r="A101" s="49"/>
      <c r="B101" s="50"/>
      <c r="C101" s="3" t="s">
        <v>172</v>
      </c>
      <c r="D101" s="49"/>
      <c r="E101" s="49"/>
      <c r="F101" s="49"/>
      <c r="G101" s="49"/>
      <c r="H101" s="2"/>
      <c r="I101" s="49"/>
      <c r="J101" s="49"/>
      <c r="K101" s="49"/>
      <c r="L101" s="49"/>
      <c r="M101" s="49"/>
      <c r="N101" s="49"/>
      <c r="O101" s="49"/>
    </row>
    <row r="102" spans="1:15" ht="18.75" x14ac:dyDescent="0.2">
      <c r="A102" s="49"/>
      <c r="B102" s="50"/>
      <c r="C102" s="3" t="s">
        <v>173</v>
      </c>
      <c r="D102" s="49"/>
      <c r="E102" s="49"/>
      <c r="F102" s="49"/>
      <c r="G102" s="49"/>
      <c r="H102" s="2"/>
      <c r="I102" s="49"/>
      <c r="J102" s="49"/>
      <c r="K102" s="49"/>
      <c r="L102" s="49"/>
      <c r="M102" s="49"/>
      <c r="N102" s="49"/>
      <c r="O102" s="49"/>
    </row>
    <row r="103" spans="1:15" ht="18.75" x14ac:dyDescent="0.2">
      <c r="A103" s="49">
        <v>27</v>
      </c>
      <c r="B103" s="50" t="s">
        <v>174</v>
      </c>
      <c r="C103" s="3" t="s">
        <v>175</v>
      </c>
      <c r="D103" s="49" t="s">
        <v>176</v>
      </c>
      <c r="E103" s="49" t="s">
        <v>177</v>
      </c>
      <c r="F103" s="49" t="s">
        <v>150</v>
      </c>
      <c r="G103" s="49" t="s">
        <v>41</v>
      </c>
      <c r="H103" s="2" t="s">
        <v>178</v>
      </c>
      <c r="I103" s="49">
        <v>25</v>
      </c>
      <c r="J103" s="49"/>
      <c r="K103" s="49"/>
      <c r="L103" s="49"/>
      <c r="M103" s="49">
        <v>25</v>
      </c>
      <c r="N103" s="49">
        <v>3</v>
      </c>
      <c r="O103" s="49">
        <v>7</v>
      </c>
    </row>
    <row r="104" spans="1:15" ht="18.75" x14ac:dyDescent="0.2">
      <c r="A104" s="49"/>
      <c r="B104" s="50"/>
      <c r="C104" s="3" t="s">
        <v>179</v>
      </c>
      <c r="D104" s="49"/>
      <c r="E104" s="49"/>
      <c r="F104" s="49"/>
      <c r="G104" s="49"/>
      <c r="H104" s="2"/>
      <c r="I104" s="49"/>
      <c r="J104" s="49"/>
      <c r="K104" s="49"/>
      <c r="L104" s="49"/>
      <c r="M104" s="49"/>
      <c r="N104" s="49"/>
      <c r="O104" s="49"/>
    </row>
    <row r="105" spans="1:15" ht="18.75" x14ac:dyDescent="0.2">
      <c r="A105" s="49"/>
      <c r="B105" s="50"/>
      <c r="C105" s="3"/>
      <c r="D105" s="49"/>
      <c r="E105" s="49"/>
      <c r="F105" s="49"/>
      <c r="G105" s="49"/>
      <c r="H105" s="2"/>
      <c r="I105" s="49"/>
      <c r="J105" s="49"/>
      <c r="K105" s="49"/>
      <c r="L105" s="49"/>
      <c r="M105" s="49"/>
      <c r="N105" s="49"/>
      <c r="O105" s="49"/>
    </row>
    <row r="106" spans="1:15" ht="18.75" x14ac:dyDescent="0.2">
      <c r="A106" s="49">
        <v>28</v>
      </c>
      <c r="B106" s="50" t="s">
        <v>180</v>
      </c>
      <c r="C106" s="3" t="s">
        <v>181</v>
      </c>
      <c r="D106" s="49" t="s">
        <v>182</v>
      </c>
      <c r="E106" s="49" t="s">
        <v>183</v>
      </c>
      <c r="F106" s="49" t="s">
        <v>150</v>
      </c>
      <c r="G106" s="49" t="s">
        <v>41</v>
      </c>
      <c r="H106" s="2" t="s">
        <v>184</v>
      </c>
      <c r="I106" s="49">
        <v>74</v>
      </c>
      <c r="J106" s="49">
        <v>152</v>
      </c>
      <c r="K106" s="49"/>
      <c r="L106" s="49"/>
      <c r="M106" s="49">
        <v>226</v>
      </c>
      <c r="N106" s="49">
        <v>9</v>
      </c>
      <c r="O106" s="49">
        <v>15</v>
      </c>
    </row>
    <row r="107" spans="1:15" ht="18.75" x14ac:dyDescent="0.2">
      <c r="A107" s="49"/>
      <c r="B107" s="50"/>
      <c r="C107" s="3"/>
      <c r="D107" s="49"/>
      <c r="E107" s="49"/>
      <c r="F107" s="49"/>
      <c r="G107" s="49"/>
      <c r="H107" s="2"/>
      <c r="I107" s="49"/>
      <c r="J107" s="49"/>
      <c r="K107" s="49"/>
      <c r="L107" s="49"/>
      <c r="M107" s="49"/>
      <c r="N107" s="49"/>
      <c r="O107" s="49"/>
    </row>
    <row r="108" spans="1:15" ht="18.75" x14ac:dyDescent="0.2">
      <c r="A108" s="49"/>
      <c r="B108" s="50"/>
      <c r="C108" s="3"/>
      <c r="D108" s="49"/>
      <c r="E108" s="49"/>
      <c r="F108" s="49"/>
      <c r="G108" s="49"/>
      <c r="H108" s="2"/>
      <c r="I108" s="49"/>
      <c r="J108" s="49"/>
      <c r="K108" s="49"/>
      <c r="L108" s="49"/>
      <c r="M108" s="49"/>
      <c r="N108" s="49"/>
      <c r="O108" s="49"/>
    </row>
    <row r="109" spans="1:15" ht="18.75" x14ac:dyDescent="0.2">
      <c r="A109" s="49">
        <v>29</v>
      </c>
      <c r="B109" s="50" t="s">
        <v>185</v>
      </c>
      <c r="C109" s="3" t="s">
        <v>186</v>
      </c>
      <c r="D109" s="49" t="s">
        <v>187</v>
      </c>
      <c r="E109" s="49" t="s">
        <v>177</v>
      </c>
      <c r="F109" s="49" t="s">
        <v>150</v>
      </c>
      <c r="G109" s="49" t="s">
        <v>41</v>
      </c>
      <c r="H109" s="2" t="s">
        <v>188</v>
      </c>
      <c r="I109" s="49">
        <v>39</v>
      </c>
      <c r="J109" s="49">
        <v>70</v>
      </c>
      <c r="K109" s="49"/>
      <c r="L109" s="49"/>
      <c r="M109" s="49">
        <v>109</v>
      </c>
      <c r="N109" s="49">
        <v>9</v>
      </c>
      <c r="O109" s="49">
        <v>15</v>
      </c>
    </row>
    <row r="110" spans="1:15" ht="18.75" x14ac:dyDescent="0.2">
      <c r="A110" s="49"/>
      <c r="B110" s="50"/>
      <c r="C110" s="3" t="s">
        <v>189</v>
      </c>
      <c r="D110" s="49"/>
      <c r="E110" s="49"/>
      <c r="F110" s="49"/>
      <c r="G110" s="49"/>
      <c r="H110" s="2"/>
      <c r="I110" s="49"/>
      <c r="J110" s="49"/>
      <c r="K110" s="49"/>
      <c r="L110" s="49"/>
      <c r="M110" s="49"/>
      <c r="N110" s="49"/>
      <c r="O110" s="49"/>
    </row>
    <row r="111" spans="1:15" ht="18.75" x14ac:dyDescent="0.2">
      <c r="A111" s="49"/>
      <c r="B111" s="50"/>
      <c r="C111" s="3"/>
      <c r="D111" s="49"/>
      <c r="E111" s="49"/>
      <c r="F111" s="49"/>
      <c r="G111" s="49"/>
      <c r="H111" s="2"/>
      <c r="I111" s="49"/>
      <c r="J111" s="49"/>
      <c r="K111" s="49"/>
      <c r="L111" s="49"/>
      <c r="M111" s="49"/>
      <c r="N111" s="49"/>
      <c r="O111" s="49"/>
    </row>
    <row r="112" spans="1:15" ht="18.75" x14ac:dyDescent="0.2">
      <c r="A112" s="49">
        <v>30</v>
      </c>
      <c r="B112" s="50" t="s">
        <v>190</v>
      </c>
      <c r="C112" s="3" t="s">
        <v>191</v>
      </c>
      <c r="D112" s="49" t="s">
        <v>192</v>
      </c>
      <c r="E112" s="49" t="s">
        <v>177</v>
      </c>
      <c r="F112" s="49" t="s">
        <v>150</v>
      </c>
      <c r="G112" s="49" t="s">
        <v>41</v>
      </c>
      <c r="H112" s="2" t="s">
        <v>193</v>
      </c>
      <c r="I112" s="49">
        <v>26</v>
      </c>
      <c r="J112" s="49">
        <v>4</v>
      </c>
      <c r="K112" s="49"/>
      <c r="L112" s="49"/>
      <c r="M112" s="49">
        <v>30</v>
      </c>
      <c r="N112" s="49">
        <v>5</v>
      </c>
      <c r="O112" s="49">
        <v>14</v>
      </c>
    </row>
    <row r="113" spans="1:15" ht="18.75" x14ac:dyDescent="0.2">
      <c r="A113" s="49"/>
      <c r="B113" s="50"/>
      <c r="C113" s="3" t="s">
        <v>194</v>
      </c>
      <c r="D113" s="49"/>
      <c r="E113" s="49"/>
      <c r="F113" s="49"/>
      <c r="G113" s="49"/>
      <c r="H113" s="2"/>
      <c r="I113" s="49"/>
      <c r="J113" s="49"/>
      <c r="K113" s="49"/>
      <c r="L113" s="49"/>
      <c r="M113" s="49"/>
      <c r="N113" s="49"/>
      <c r="O113" s="49"/>
    </row>
    <row r="114" spans="1:15" ht="18.75" x14ac:dyDescent="0.2">
      <c r="A114" s="49"/>
      <c r="B114" s="50"/>
      <c r="C114" s="3"/>
      <c r="D114" s="49"/>
      <c r="E114" s="49"/>
      <c r="F114" s="49"/>
      <c r="G114" s="49"/>
      <c r="H114" s="2"/>
      <c r="I114" s="49"/>
      <c r="J114" s="49"/>
      <c r="K114" s="49"/>
      <c r="L114" s="49"/>
      <c r="M114" s="49"/>
      <c r="N114" s="49"/>
      <c r="O114" s="49"/>
    </row>
    <row r="115" spans="1:15" ht="21.75" x14ac:dyDescent="0.2">
      <c r="A115" s="52" t="s">
        <v>56</v>
      </c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</row>
    <row r="116" spans="1:15" ht="18.75" x14ac:dyDescent="0.2">
      <c r="A116" s="49">
        <v>31</v>
      </c>
      <c r="B116" s="50" t="s">
        <v>195</v>
      </c>
      <c r="C116" s="3" t="s">
        <v>196</v>
      </c>
      <c r="D116" s="49" t="s">
        <v>197</v>
      </c>
      <c r="E116" s="49" t="s">
        <v>198</v>
      </c>
      <c r="F116" s="49" t="s">
        <v>150</v>
      </c>
      <c r="G116" s="49" t="s">
        <v>41</v>
      </c>
      <c r="H116" s="2" t="s">
        <v>199</v>
      </c>
      <c r="I116" s="49">
        <v>59</v>
      </c>
      <c r="J116" s="49"/>
      <c r="K116" s="49"/>
      <c r="L116" s="49"/>
      <c r="M116" s="49">
        <v>59</v>
      </c>
      <c r="N116" s="49">
        <v>3</v>
      </c>
      <c r="O116" s="49">
        <v>7</v>
      </c>
    </row>
    <row r="117" spans="1:15" ht="18.75" x14ac:dyDescent="0.2">
      <c r="A117" s="49"/>
      <c r="B117" s="50"/>
      <c r="C117" s="3"/>
      <c r="D117" s="49"/>
      <c r="E117" s="49"/>
      <c r="F117" s="49"/>
      <c r="G117" s="49"/>
      <c r="H117" s="2"/>
      <c r="I117" s="49"/>
      <c r="J117" s="49"/>
      <c r="K117" s="49"/>
      <c r="L117" s="49"/>
      <c r="M117" s="49"/>
      <c r="N117" s="49"/>
      <c r="O117" s="49"/>
    </row>
    <row r="118" spans="1:15" ht="18.75" x14ac:dyDescent="0.2">
      <c r="A118" s="49"/>
      <c r="B118" s="50"/>
      <c r="C118" s="3" t="s">
        <v>200</v>
      </c>
      <c r="D118" s="49"/>
      <c r="E118" s="49"/>
      <c r="F118" s="49"/>
      <c r="G118" s="49"/>
      <c r="H118" s="2"/>
      <c r="I118" s="49"/>
      <c r="J118" s="49"/>
      <c r="K118" s="49"/>
      <c r="L118" s="49"/>
      <c r="M118" s="49"/>
      <c r="N118" s="49"/>
      <c r="O118" s="49"/>
    </row>
    <row r="119" spans="1:15" ht="21.75" x14ac:dyDescent="0.2">
      <c r="A119" s="51" t="s">
        <v>201</v>
      </c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</row>
    <row r="120" spans="1:15" ht="21.75" x14ac:dyDescent="0.2">
      <c r="A120" s="52" t="s">
        <v>22</v>
      </c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</row>
    <row r="121" spans="1:15" ht="18.75" x14ac:dyDescent="0.2">
      <c r="A121" s="49">
        <v>32</v>
      </c>
      <c r="B121" s="50" t="s">
        <v>202</v>
      </c>
      <c r="C121" s="3" t="s">
        <v>203</v>
      </c>
      <c r="D121" s="49" t="s">
        <v>204</v>
      </c>
      <c r="E121" s="49" t="s">
        <v>201</v>
      </c>
      <c r="F121" s="49" t="s">
        <v>201</v>
      </c>
      <c r="G121" s="49" t="s">
        <v>205</v>
      </c>
      <c r="H121" s="2" t="s">
        <v>206</v>
      </c>
      <c r="I121" s="49">
        <v>63</v>
      </c>
      <c r="J121" s="49">
        <v>129</v>
      </c>
      <c r="K121" s="49"/>
      <c r="L121" s="49"/>
      <c r="M121" s="49">
        <v>192</v>
      </c>
      <c r="N121" s="49">
        <v>9</v>
      </c>
      <c r="O121" s="49">
        <v>20</v>
      </c>
    </row>
    <row r="122" spans="1:15" ht="18.75" x14ac:dyDescent="0.2">
      <c r="A122" s="49"/>
      <c r="B122" s="50"/>
      <c r="C122" s="3"/>
      <c r="D122" s="49"/>
      <c r="E122" s="49"/>
      <c r="F122" s="49"/>
      <c r="G122" s="49"/>
      <c r="H122" s="2"/>
      <c r="I122" s="49"/>
      <c r="J122" s="49"/>
      <c r="K122" s="49"/>
      <c r="L122" s="49"/>
      <c r="M122" s="49"/>
      <c r="N122" s="49"/>
      <c r="O122" s="49"/>
    </row>
    <row r="123" spans="1:15" ht="18.75" x14ac:dyDescent="0.2">
      <c r="A123" s="49"/>
      <c r="B123" s="50"/>
      <c r="C123" s="3" t="s">
        <v>207</v>
      </c>
      <c r="D123" s="49"/>
      <c r="E123" s="49"/>
      <c r="F123" s="49"/>
      <c r="G123" s="49"/>
      <c r="H123" s="2"/>
      <c r="I123" s="49"/>
      <c r="J123" s="49"/>
      <c r="K123" s="49"/>
      <c r="L123" s="49"/>
      <c r="M123" s="49"/>
      <c r="N123" s="49"/>
      <c r="O123" s="49"/>
    </row>
    <row r="124" spans="1:15" ht="21.75" x14ac:dyDescent="0.2">
      <c r="A124" s="51" t="s">
        <v>208</v>
      </c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</row>
    <row r="125" spans="1:15" ht="21.75" x14ac:dyDescent="0.2">
      <c r="A125" s="52" t="s">
        <v>22</v>
      </c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</row>
    <row r="126" spans="1:15" ht="18.75" x14ac:dyDescent="0.2">
      <c r="A126" s="49">
        <v>33</v>
      </c>
      <c r="B126" s="50" t="s">
        <v>209</v>
      </c>
      <c r="C126" s="3" t="s">
        <v>179</v>
      </c>
      <c r="D126" s="49" t="s">
        <v>210</v>
      </c>
      <c r="E126" s="49" t="s">
        <v>211</v>
      </c>
      <c r="F126" s="49" t="s">
        <v>208</v>
      </c>
      <c r="G126" s="49" t="s">
        <v>212</v>
      </c>
      <c r="H126" s="2" t="s">
        <v>213</v>
      </c>
      <c r="I126" s="49">
        <v>23</v>
      </c>
      <c r="J126" s="49">
        <v>65</v>
      </c>
      <c r="K126" s="49">
        <v>47</v>
      </c>
      <c r="L126" s="49">
        <v>86</v>
      </c>
      <c r="M126" s="49">
        <v>221</v>
      </c>
      <c r="N126" s="49">
        <v>15</v>
      </c>
      <c r="O126" s="49">
        <v>17</v>
      </c>
    </row>
    <row r="127" spans="1:15" ht="18.75" x14ac:dyDescent="0.2">
      <c r="A127" s="49"/>
      <c r="B127" s="50"/>
      <c r="C127" s="3"/>
      <c r="D127" s="49"/>
      <c r="E127" s="49"/>
      <c r="F127" s="49"/>
      <c r="G127" s="49"/>
      <c r="H127" s="2"/>
      <c r="I127" s="49"/>
      <c r="J127" s="49"/>
      <c r="K127" s="49"/>
      <c r="L127" s="49"/>
      <c r="M127" s="49"/>
      <c r="N127" s="49"/>
      <c r="O127" s="49"/>
    </row>
    <row r="128" spans="1:15" ht="18.75" x14ac:dyDescent="0.2">
      <c r="A128" s="49"/>
      <c r="B128" s="50"/>
      <c r="C128" s="3"/>
      <c r="D128" s="49"/>
      <c r="E128" s="49"/>
      <c r="F128" s="49"/>
      <c r="G128" s="49"/>
      <c r="H128" s="2"/>
      <c r="I128" s="49"/>
      <c r="J128" s="49"/>
      <c r="K128" s="49"/>
      <c r="L128" s="49"/>
      <c r="M128" s="49"/>
      <c r="N128" s="49"/>
      <c r="O128" s="49"/>
    </row>
    <row r="129" spans="1:15" ht="18.75" x14ac:dyDescent="0.2">
      <c r="A129" s="49">
        <v>34</v>
      </c>
      <c r="B129" s="50" t="s">
        <v>214</v>
      </c>
      <c r="C129" s="3" t="s">
        <v>215</v>
      </c>
      <c r="D129" s="49" t="s">
        <v>216</v>
      </c>
      <c r="E129" s="49" t="s">
        <v>217</v>
      </c>
      <c r="F129" s="49" t="s">
        <v>208</v>
      </c>
      <c r="G129" s="49" t="s">
        <v>212</v>
      </c>
      <c r="H129" s="2" t="s">
        <v>218</v>
      </c>
      <c r="I129" s="49">
        <v>46</v>
      </c>
      <c r="J129" s="49">
        <v>144</v>
      </c>
      <c r="K129" s="49"/>
      <c r="L129" s="49"/>
      <c r="M129" s="49">
        <v>190</v>
      </c>
      <c r="N129" s="49">
        <v>9</v>
      </c>
      <c r="O129" s="49">
        <v>14</v>
      </c>
    </row>
    <row r="130" spans="1:15" ht="18.75" x14ac:dyDescent="0.2">
      <c r="A130" s="49"/>
      <c r="B130" s="50"/>
      <c r="C130" s="3"/>
      <c r="D130" s="49"/>
      <c r="E130" s="49"/>
      <c r="F130" s="49"/>
      <c r="G130" s="49"/>
      <c r="H130" s="2"/>
      <c r="I130" s="49"/>
      <c r="J130" s="49"/>
      <c r="K130" s="49"/>
      <c r="L130" s="49"/>
      <c r="M130" s="49"/>
      <c r="N130" s="49"/>
      <c r="O130" s="49"/>
    </row>
    <row r="131" spans="1:15" ht="18.75" x14ac:dyDescent="0.2">
      <c r="A131" s="49"/>
      <c r="B131" s="50"/>
      <c r="C131" s="3"/>
      <c r="D131" s="49"/>
      <c r="E131" s="49"/>
      <c r="F131" s="49"/>
      <c r="G131" s="49"/>
      <c r="H131" s="2"/>
      <c r="I131" s="49"/>
      <c r="J131" s="49"/>
      <c r="K131" s="49"/>
      <c r="L131" s="49"/>
      <c r="M131" s="49"/>
      <c r="N131" s="49"/>
      <c r="O131" s="49"/>
    </row>
    <row r="132" spans="1:15" ht="2.4500000000000002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</sheetData>
  <mergeCells count="476">
    <mergeCell ref="A1:O1"/>
    <mergeCell ref="A2:O2"/>
    <mergeCell ref="A3:A4"/>
    <mergeCell ref="B3:B4"/>
    <mergeCell ref="C3:C4"/>
    <mergeCell ref="E3:E4"/>
    <mergeCell ref="F3:F4"/>
    <mergeCell ref="I3:M3"/>
    <mergeCell ref="O3:O4"/>
    <mergeCell ref="A5:O5"/>
    <mergeCell ref="A6:O6"/>
    <mergeCell ref="A7:A9"/>
    <mergeCell ref="B7:B9"/>
    <mergeCell ref="D7:D9"/>
    <mergeCell ref="E7:E9"/>
    <mergeCell ref="F7:F9"/>
    <mergeCell ref="G7:G9"/>
    <mergeCell ref="I7:I9"/>
    <mergeCell ref="J7:J9"/>
    <mergeCell ref="K7:K9"/>
    <mergeCell ref="L7:L9"/>
    <mergeCell ref="M7:M9"/>
    <mergeCell ref="N7:N9"/>
    <mergeCell ref="O7:O9"/>
    <mergeCell ref="M10:M12"/>
    <mergeCell ref="N10:N12"/>
    <mergeCell ref="O10:O12"/>
    <mergeCell ref="A13:O13"/>
    <mergeCell ref="A14:O14"/>
    <mergeCell ref="G10:G12"/>
    <mergeCell ref="I10:I12"/>
    <mergeCell ref="J10:J12"/>
    <mergeCell ref="K10:K12"/>
    <mergeCell ref="L10:L12"/>
    <mergeCell ref="A10:A12"/>
    <mergeCell ref="B10:B12"/>
    <mergeCell ref="D10:D12"/>
    <mergeCell ref="E10:E12"/>
    <mergeCell ref="F10:F12"/>
    <mergeCell ref="E20:E22"/>
    <mergeCell ref="F20:F22"/>
    <mergeCell ref="M15:M17"/>
    <mergeCell ref="N15:N17"/>
    <mergeCell ref="O15:O17"/>
    <mergeCell ref="A18:O18"/>
    <mergeCell ref="A19:O19"/>
    <mergeCell ref="G15:G17"/>
    <mergeCell ref="I15:I17"/>
    <mergeCell ref="J15:J17"/>
    <mergeCell ref="K15:K17"/>
    <mergeCell ref="L15:L17"/>
    <mergeCell ref="A15:A17"/>
    <mergeCell ref="B15:B17"/>
    <mergeCell ref="D15:D17"/>
    <mergeCell ref="E15:E17"/>
    <mergeCell ref="F15:F17"/>
    <mergeCell ref="M20:M22"/>
    <mergeCell ref="N20:N22"/>
    <mergeCell ref="O20:O22"/>
    <mergeCell ref="A20:A22"/>
    <mergeCell ref="B20:B22"/>
    <mergeCell ref="D20:D22"/>
    <mergeCell ref="A23:A25"/>
    <mergeCell ref="B23:B25"/>
    <mergeCell ref="D23:D25"/>
    <mergeCell ref="E23:E25"/>
    <mergeCell ref="F23:F25"/>
    <mergeCell ref="G23:G25"/>
    <mergeCell ref="I23:I25"/>
    <mergeCell ref="J23:J25"/>
    <mergeCell ref="K23:K25"/>
    <mergeCell ref="L23:L25"/>
    <mergeCell ref="M23:M25"/>
    <mergeCell ref="N23:N25"/>
    <mergeCell ref="O23:O25"/>
    <mergeCell ref="G20:G22"/>
    <mergeCell ref="I20:I22"/>
    <mergeCell ref="J20:J22"/>
    <mergeCell ref="K20:K22"/>
    <mergeCell ref="L20:L22"/>
    <mergeCell ref="A26:O26"/>
    <mergeCell ref="A27:A29"/>
    <mergeCell ref="B27:B29"/>
    <mergeCell ref="D27:D29"/>
    <mergeCell ref="E27:E29"/>
    <mergeCell ref="F27:F29"/>
    <mergeCell ref="G27:G29"/>
    <mergeCell ref="I27:I29"/>
    <mergeCell ref="J27:J29"/>
    <mergeCell ref="K27:K29"/>
    <mergeCell ref="L27:L29"/>
    <mergeCell ref="M27:M29"/>
    <mergeCell ref="N27:N29"/>
    <mergeCell ref="O27:O29"/>
    <mergeCell ref="M30:M32"/>
    <mergeCell ref="N30:N32"/>
    <mergeCell ref="O30:O32"/>
    <mergeCell ref="A33:O33"/>
    <mergeCell ref="A34:O34"/>
    <mergeCell ref="G30:G32"/>
    <mergeCell ref="I30:I32"/>
    <mergeCell ref="J30:J32"/>
    <mergeCell ref="K30:K32"/>
    <mergeCell ref="L30:L32"/>
    <mergeCell ref="A30:A32"/>
    <mergeCell ref="B30:B32"/>
    <mergeCell ref="D30:D32"/>
    <mergeCell ref="E30:E32"/>
    <mergeCell ref="F30:F32"/>
    <mergeCell ref="L40:L42"/>
    <mergeCell ref="A40:A42"/>
    <mergeCell ref="B40:B42"/>
    <mergeCell ref="D40:D42"/>
    <mergeCell ref="E40:E42"/>
    <mergeCell ref="F40:F42"/>
    <mergeCell ref="M35:M37"/>
    <mergeCell ref="N35:N37"/>
    <mergeCell ref="O35:O37"/>
    <mergeCell ref="A38:O38"/>
    <mergeCell ref="A39:O39"/>
    <mergeCell ref="G35:G37"/>
    <mergeCell ref="I35:I37"/>
    <mergeCell ref="J35:J37"/>
    <mergeCell ref="K35:K37"/>
    <mergeCell ref="L35:L37"/>
    <mergeCell ref="A35:A37"/>
    <mergeCell ref="B35:B37"/>
    <mergeCell ref="D35:D37"/>
    <mergeCell ref="E35:E37"/>
    <mergeCell ref="F35:F37"/>
    <mergeCell ref="B46:B48"/>
    <mergeCell ref="D46:D48"/>
    <mergeCell ref="E46:E48"/>
    <mergeCell ref="F46:F48"/>
    <mergeCell ref="M40:M42"/>
    <mergeCell ref="N40:N42"/>
    <mergeCell ref="O40:O42"/>
    <mergeCell ref="A43:A45"/>
    <mergeCell ref="B43:B45"/>
    <mergeCell ref="D43:D45"/>
    <mergeCell ref="E43:E45"/>
    <mergeCell ref="F43:F45"/>
    <mergeCell ref="G43:G45"/>
    <mergeCell ref="I43:I45"/>
    <mergeCell ref="J43:J45"/>
    <mergeCell ref="K43:K45"/>
    <mergeCell ref="L43:L45"/>
    <mergeCell ref="M43:M45"/>
    <mergeCell ref="N43:N45"/>
    <mergeCell ref="O43:O45"/>
    <mergeCell ref="G40:G42"/>
    <mergeCell ref="I40:I42"/>
    <mergeCell ref="J40:J42"/>
    <mergeCell ref="K40:K42"/>
    <mergeCell ref="E52:E54"/>
    <mergeCell ref="F52:F54"/>
    <mergeCell ref="M46:M48"/>
    <mergeCell ref="N46:N48"/>
    <mergeCell ref="O46:O48"/>
    <mergeCell ref="A49:A51"/>
    <mergeCell ref="B49:B51"/>
    <mergeCell ref="D49:D51"/>
    <mergeCell ref="E49:E51"/>
    <mergeCell ref="F49:F51"/>
    <mergeCell ref="G49:G51"/>
    <mergeCell ref="I49:I51"/>
    <mergeCell ref="J49:J51"/>
    <mergeCell ref="K49:K51"/>
    <mergeCell ref="L49:L51"/>
    <mergeCell ref="M49:M51"/>
    <mergeCell ref="N49:N51"/>
    <mergeCell ref="O49:O51"/>
    <mergeCell ref="G46:G48"/>
    <mergeCell ref="I46:I48"/>
    <mergeCell ref="J46:J48"/>
    <mergeCell ref="K46:K48"/>
    <mergeCell ref="L46:L48"/>
    <mergeCell ref="A46:A48"/>
    <mergeCell ref="M52:M54"/>
    <mergeCell ref="N52:N54"/>
    <mergeCell ref="O52:O54"/>
    <mergeCell ref="A55:A57"/>
    <mergeCell ref="B55:B57"/>
    <mergeCell ref="D55:D57"/>
    <mergeCell ref="E55:E57"/>
    <mergeCell ref="F55:F57"/>
    <mergeCell ref="G55:G57"/>
    <mergeCell ref="I55:I57"/>
    <mergeCell ref="J55:J57"/>
    <mergeCell ref="K55:K57"/>
    <mergeCell ref="L55:L57"/>
    <mergeCell ref="M55:M57"/>
    <mergeCell ref="N55:N57"/>
    <mergeCell ref="O55:O57"/>
    <mergeCell ref="G52:G54"/>
    <mergeCell ref="I52:I54"/>
    <mergeCell ref="J52:J54"/>
    <mergeCell ref="K52:K54"/>
    <mergeCell ref="L52:L54"/>
    <mergeCell ref="A52:A54"/>
    <mergeCell ref="B52:B54"/>
    <mergeCell ref="D52:D54"/>
    <mergeCell ref="B63:B65"/>
    <mergeCell ref="D63:D65"/>
    <mergeCell ref="E63:E65"/>
    <mergeCell ref="F63:F65"/>
    <mergeCell ref="A58:O58"/>
    <mergeCell ref="A59:O59"/>
    <mergeCell ref="A60:A62"/>
    <mergeCell ref="B60:B62"/>
    <mergeCell ref="D60:D62"/>
    <mergeCell ref="E60:E62"/>
    <mergeCell ref="F60:F62"/>
    <mergeCell ref="G60:G62"/>
    <mergeCell ref="I60:I62"/>
    <mergeCell ref="J60:J62"/>
    <mergeCell ref="K60:K62"/>
    <mergeCell ref="L60:L62"/>
    <mergeCell ref="M60:M62"/>
    <mergeCell ref="N60:N62"/>
    <mergeCell ref="O60:O62"/>
    <mergeCell ref="E69:E71"/>
    <mergeCell ref="F69:F71"/>
    <mergeCell ref="M63:M65"/>
    <mergeCell ref="N63:N65"/>
    <mergeCell ref="O63:O65"/>
    <mergeCell ref="A66:A68"/>
    <mergeCell ref="B66:B68"/>
    <mergeCell ref="D66:D68"/>
    <mergeCell ref="E66:E68"/>
    <mergeCell ref="F66:F68"/>
    <mergeCell ref="G66:G68"/>
    <mergeCell ref="I66:I68"/>
    <mergeCell ref="J66:J68"/>
    <mergeCell ref="K66:K68"/>
    <mergeCell ref="L66:L68"/>
    <mergeCell ref="M66:M68"/>
    <mergeCell ref="N66:N68"/>
    <mergeCell ref="O66:O68"/>
    <mergeCell ref="G63:G65"/>
    <mergeCell ref="I63:I65"/>
    <mergeCell ref="J63:J65"/>
    <mergeCell ref="K63:K65"/>
    <mergeCell ref="L63:L65"/>
    <mergeCell ref="A63:A65"/>
    <mergeCell ref="M69:M71"/>
    <mergeCell ref="N69:N71"/>
    <mergeCell ref="O69:O71"/>
    <mergeCell ref="A72:O72"/>
    <mergeCell ref="A73:A75"/>
    <mergeCell ref="B73:B75"/>
    <mergeCell ref="D73:D75"/>
    <mergeCell ref="E73:E75"/>
    <mergeCell ref="F73:F75"/>
    <mergeCell ref="G73:G75"/>
    <mergeCell ref="I73:I75"/>
    <mergeCell ref="J73:J75"/>
    <mergeCell ref="K73:K75"/>
    <mergeCell ref="L73:L75"/>
    <mergeCell ref="M73:M75"/>
    <mergeCell ref="N73:N75"/>
    <mergeCell ref="G69:G71"/>
    <mergeCell ref="I69:I71"/>
    <mergeCell ref="J69:J71"/>
    <mergeCell ref="K69:K71"/>
    <mergeCell ref="L69:L71"/>
    <mergeCell ref="A69:A71"/>
    <mergeCell ref="B69:B71"/>
    <mergeCell ref="D69:D71"/>
    <mergeCell ref="O73:O75"/>
    <mergeCell ref="A76:O76"/>
    <mergeCell ref="A77:O77"/>
    <mergeCell ref="A78:A80"/>
    <mergeCell ref="B78:B80"/>
    <mergeCell ref="D78:D80"/>
    <mergeCell ref="E78:E80"/>
    <mergeCell ref="F78:F80"/>
    <mergeCell ref="G78:G80"/>
    <mergeCell ref="I78:I80"/>
    <mergeCell ref="J78:J80"/>
    <mergeCell ref="K78:K80"/>
    <mergeCell ref="L78:L80"/>
    <mergeCell ref="M78:M80"/>
    <mergeCell ref="N78:N80"/>
    <mergeCell ref="O78:O80"/>
    <mergeCell ref="A81:O81"/>
    <mergeCell ref="A82:O82"/>
    <mergeCell ref="A83:A85"/>
    <mergeCell ref="B83:B85"/>
    <mergeCell ref="D83:D85"/>
    <mergeCell ref="E83:E85"/>
    <mergeCell ref="F83:F85"/>
    <mergeCell ref="G83:G85"/>
    <mergeCell ref="I83:I85"/>
    <mergeCell ref="J83:J85"/>
    <mergeCell ref="K83:K85"/>
    <mergeCell ref="L83:L85"/>
    <mergeCell ref="M83:M85"/>
    <mergeCell ref="N83:N85"/>
    <mergeCell ref="O83:O85"/>
    <mergeCell ref="N86:N88"/>
    <mergeCell ref="O86:O88"/>
    <mergeCell ref="A89:O89"/>
    <mergeCell ref="A90:O90"/>
    <mergeCell ref="G86:G88"/>
    <mergeCell ref="I86:I88"/>
    <mergeCell ref="J86:J88"/>
    <mergeCell ref="K86:K88"/>
    <mergeCell ref="L86:L88"/>
    <mergeCell ref="A86:A88"/>
    <mergeCell ref="B86:B88"/>
    <mergeCell ref="D86:D88"/>
    <mergeCell ref="E86:E88"/>
    <mergeCell ref="F86:F88"/>
    <mergeCell ref="J91:J93"/>
    <mergeCell ref="K91:K93"/>
    <mergeCell ref="L91:L93"/>
    <mergeCell ref="A91:A93"/>
    <mergeCell ref="B91:B93"/>
    <mergeCell ref="D91:D93"/>
    <mergeCell ref="E91:E93"/>
    <mergeCell ref="F91:F93"/>
    <mergeCell ref="M86:M88"/>
    <mergeCell ref="L97:L99"/>
    <mergeCell ref="A97:A99"/>
    <mergeCell ref="B97:B99"/>
    <mergeCell ref="D97:D99"/>
    <mergeCell ref="E97:E99"/>
    <mergeCell ref="F97:F99"/>
    <mergeCell ref="M91:M93"/>
    <mergeCell ref="N91:N93"/>
    <mergeCell ref="O91:O93"/>
    <mergeCell ref="A94:A96"/>
    <mergeCell ref="B94:B96"/>
    <mergeCell ref="D94:D96"/>
    <mergeCell ref="E94:E96"/>
    <mergeCell ref="F94:F96"/>
    <mergeCell ref="G94:G96"/>
    <mergeCell ref="I94:I96"/>
    <mergeCell ref="J94:J96"/>
    <mergeCell ref="K94:K96"/>
    <mergeCell ref="L94:L96"/>
    <mergeCell ref="M94:M96"/>
    <mergeCell ref="N94:N96"/>
    <mergeCell ref="O94:O96"/>
    <mergeCell ref="G91:G93"/>
    <mergeCell ref="I91:I93"/>
    <mergeCell ref="B103:B105"/>
    <mergeCell ref="D103:D105"/>
    <mergeCell ref="E103:E105"/>
    <mergeCell ref="F103:F105"/>
    <mergeCell ref="M97:M99"/>
    <mergeCell ref="N97:N99"/>
    <mergeCell ref="O97:O99"/>
    <mergeCell ref="A100:A102"/>
    <mergeCell ref="B100:B102"/>
    <mergeCell ref="D100:D102"/>
    <mergeCell ref="E100:E102"/>
    <mergeCell ref="F100:F102"/>
    <mergeCell ref="G100:G102"/>
    <mergeCell ref="I100:I102"/>
    <mergeCell ref="J100:J102"/>
    <mergeCell ref="K100:K102"/>
    <mergeCell ref="L100:L102"/>
    <mergeCell ref="M100:M102"/>
    <mergeCell ref="N100:N102"/>
    <mergeCell ref="O100:O102"/>
    <mergeCell ref="G97:G99"/>
    <mergeCell ref="I97:I99"/>
    <mergeCell ref="J97:J99"/>
    <mergeCell ref="K97:K99"/>
    <mergeCell ref="E109:E111"/>
    <mergeCell ref="F109:F111"/>
    <mergeCell ref="M103:M105"/>
    <mergeCell ref="N103:N105"/>
    <mergeCell ref="O103:O105"/>
    <mergeCell ref="A106:A108"/>
    <mergeCell ref="B106:B108"/>
    <mergeCell ref="D106:D108"/>
    <mergeCell ref="E106:E108"/>
    <mergeCell ref="F106:F108"/>
    <mergeCell ref="G106:G108"/>
    <mergeCell ref="I106:I108"/>
    <mergeCell ref="J106:J108"/>
    <mergeCell ref="K106:K108"/>
    <mergeCell ref="L106:L108"/>
    <mergeCell ref="M106:M108"/>
    <mergeCell ref="N106:N108"/>
    <mergeCell ref="O106:O108"/>
    <mergeCell ref="G103:G105"/>
    <mergeCell ref="I103:I105"/>
    <mergeCell ref="J103:J105"/>
    <mergeCell ref="K103:K105"/>
    <mergeCell ref="L103:L105"/>
    <mergeCell ref="A103:A105"/>
    <mergeCell ref="M109:M111"/>
    <mergeCell ref="N109:N111"/>
    <mergeCell ref="O109:O111"/>
    <mergeCell ref="A112:A114"/>
    <mergeCell ref="B112:B114"/>
    <mergeCell ref="D112:D114"/>
    <mergeCell ref="E112:E114"/>
    <mergeCell ref="F112:F114"/>
    <mergeCell ref="G112:G114"/>
    <mergeCell ref="I112:I114"/>
    <mergeCell ref="J112:J114"/>
    <mergeCell ref="K112:K114"/>
    <mergeCell ref="L112:L114"/>
    <mergeCell ref="M112:M114"/>
    <mergeCell ref="N112:N114"/>
    <mergeCell ref="O112:O114"/>
    <mergeCell ref="G109:G111"/>
    <mergeCell ref="I109:I111"/>
    <mergeCell ref="J109:J111"/>
    <mergeCell ref="K109:K111"/>
    <mergeCell ref="L109:L111"/>
    <mergeCell ref="A109:A111"/>
    <mergeCell ref="B109:B111"/>
    <mergeCell ref="D109:D111"/>
    <mergeCell ref="A115:O115"/>
    <mergeCell ref="A116:A118"/>
    <mergeCell ref="B116:B118"/>
    <mergeCell ref="D116:D118"/>
    <mergeCell ref="E116:E118"/>
    <mergeCell ref="F116:F118"/>
    <mergeCell ref="G116:G118"/>
    <mergeCell ref="I116:I118"/>
    <mergeCell ref="J116:J118"/>
    <mergeCell ref="K116:K118"/>
    <mergeCell ref="L116:L118"/>
    <mergeCell ref="M116:M118"/>
    <mergeCell ref="N116:N118"/>
    <mergeCell ref="O116:O118"/>
    <mergeCell ref="A119:O119"/>
    <mergeCell ref="A120:O120"/>
    <mergeCell ref="A121:A123"/>
    <mergeCell ref="B121:B123"/>
    <mergeCell ref="D121:D123"/>
    <mergeCell ref="E121:E123"/>
    <mergeCell ref="F121:F123"/>
    <mergeCell ref="G121:G123"/>
    <mergeCell ref="I121:I123"/>
    <mergeCell ref="J121:J123"/>
    <mergeCell ref="K121:K123"/>
    <mergeCell ref="L121:L123"/>
    <mergeCell ref="M121:M123"/>
    <mergeCell ref="N121:N123"/>
    <mergeCell ref="O121:O123"/>
    <mergeCell ref="A124:O124"/>
    <mergeCell ref="A125:O125"/>
    <mergeCell ref="A126:A128"/>
    <mergeCell ref="B126:B128"/>
    <mergeCell ref="D126:D128"/>
    <mergeCell ref="E126:E128"/>
    <mergeCell ref="F126:F128"/>
    <mergeCell ref="G126:G128"/>
    <mergeCell ref="I126:I128"/>
    <mergeCell ref="J126:J128"/>
    <mergeCell ref="K126:K128"/>
    <mergeCell ref="L126:L128"/>
    <mergeCell ref="M126:M128"/>
    <mergeCell ref="N126:N128"/>
    <mergeCell ref="O126:O128"/>
    <mergeCell ref="M129:M131"/>
    <mergeCell ref="N129:N131"/>
    <mergeCell ref="O129:O131"/>
    <mergeCell ref="G129:G131"/>
    <mergeCell ref="I129:I131"/>
    <mergeCell ref="J129:J131"/>
    <mergeCell ref="K129:K131"/>
    <mergeCell ref="L129:L131"/>
    <mergeCell ref="A129:A131"/>
    <mergeCell ref="B129:B131"/>
    <mergeCell ref="D129:D131"/>
    <mergeCell ref="E129:E131"/>
    <mergeCell ref="F129:F131"/>
  </mergeCells>
  <pageMargins left="0.4" right="0.4" top="0.4" bottom="0.4" header="0" footer="0"/>
  <pageSetup paperSize="9" fitToHeight="0"/>
  <headerFooter>
    <oddFooter>&amp;L&amp;"TH SarabunPSK,Normal"&amp;10รายงานข้อมูล ณ วันที่ 11 กรกฎาคม 2566  เวลา 11:14&amp;R&amp;"TH SarabunPSK,Normal"&amp;10หน้าที่ &amp;P จาก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E9846-BF0C-4163-8D55-FD5377B317B3}">
  <dimension ref="A1:X39"/>
  <sheetViews>
    <sheetView zoomScale="80" zoomScaleNormal="80" workbookViewId="0">
      <selection activeCell="A3" sqref="A3:X38"/>
    </sheetView>
  </sheetViews>
  <sheetFormatPr defaultRowHeight="24" x14ac:dyDescent="0.55000000000000004"/>
  <cols>
    <col min="1" max="1" width="5.375" style="25" customWidth="1"/>
    <col min="2" max="2" width="17.375" style="25" customWidth="1"/>
    <col min="3" max="3" width="13.375" style="25" customWidth="1"/>
    <col min="4" max="4" width="12.125" style="25" customWidth="1"/>
    <col min="5" max="7" width="8.875" style="25" bestFit="1" customWidth="1"/>
    <col min="8" max="8" width="5.125" style="25" bestFit="1" customWidth="1"/>
    <col min="9" max="11" width="8.875" style="25" bestFit="1" customWidth="1"/>
    <col min="12" max="12" width="5.125" style="25" bestFit="1" customWidth="1"/>
    <col min="13" max="15" width="7.5" style="25" bestFit="1" customWidth="1"/>
    <col min="16" max="16" width="4.25" style="25" bestFit="1" customWidth="1"/>
    <col min="17" max="19" width="7.5" style="25" bestFit="1" customWidth="1"/>
    <col min="20" max="20" width="6.5" style="25" bestFit="1" customWidth="1"/>
    <col min="21" max="22" width="8.875" style="25" bestFit="1" customWidth="1"/>
    <col min="23" max="23" width="7.125" style="25" customWidth="1"/>
    <col min="24" max="24" width="7.5" style="25" bestFit="1" customWidth="1"/>
    <col min="25" max="16384" width="9" style="25"/>
  </cols>
  <sheetData>
    <row r="1" spans="1:24" s="17" customFormat="1" x14ac:dyDescent="0.55000000000000004">
      <c r="A1" s="56" t="s">
        <v>248</v>
      </c>
      <c r="B1" s="57"/>
      <c r="C1" s="57"/>
      <c r="D1" s="57"/>
    </row>
    <row r="2" spans="1:24" s="17" customFormat="1" ht="25.5" customHeight="1" x14ac:dyDescent="0.55000000000000004">
      <c r="A2" s="58"/>
      <c r="B2" s="58"/>
      <c r="C2" s="58"/>
      <c r="D2" s="58"/>
    </row>
    <row r="3" spans="1:24" s="17" customFormat="1" ht="31.5" customHeight="1" x14ac:dyDescent="0.55000000000000004">
      <c r="A3" s="59" t="s">
        <v>1</v>
      </c>
      <c r="B3" s="59" t="s">
        <v>220</v>
      </c>
      <c r="C3" s="60" t="s">
        <v>6</v>
      </c>
      <c r="D3" s="60" t="s">
        <v>246</v>
      </c>
      <c r="E3" s="59" t="s">
        <v>224</v>
      </c>
      <c r="F3" s="59"/>
      <c r="G3" s="59"/>
      <c r="H3" s="59"/>
      <c r="I3" s="66" t="s">
        <v>235</v>
      </c>
      <c r="J3" s="67"/>
      <c r="K3" s="67"/>
      <c r="L3" s="68"/>
      <c r="M3" s="65" t="s">
        <v>240</v>
      </c>
      <c r="N3" s="65"/>
      <c r="O3" s="65"/>
      <c r="P3" s="65"/>
      <c r="Q3" s="62" t="s">
        <v>245</v>
      </c>
      <c r="R3" s="62"/>
      <c r="S3" s="62"/>
      <c r="T3" s="62"/>
      <c r="U3" s="63" t="s">
        <v>247</v>
      </c>
      <c r="V3" s="63"/>
      <c r="W3" s="63"/>
      <c r="X3" s="63"/>
    </row>
    <row r="4" spans="1:24" s="17" customFormat="1" x14ac:dyDescent="0.55000000000000004">
      <c r="A4" s="59"/>
      <c r="B4" s="59"/>
      <c r="C4" s="61"/>
      <c r="D4" s="61"/>
      <c r="E4" s="18" t="s">
        <v>225</v>
      </c>
      <c r="F4" s="18" t="s">
        <v>226</v>
      </c>
      <c r="G4" s="18" t="s">
        <v>10</v>
      </c>
      <c r="H4" s="18" t="s">
        <v>227</v>
      </c>
      <c r="I4" s="21" t="s">
        <v>225</v>
      </c>
      <c r="J4" s="21" t="s">
        <v>226</v>
      </c>
      <c r="K4" s="21" t="s">
        <v>10</v>
      </c>
      <c r="L4" s="21" t="s">
        <v>227</v>
      </c>
      <c r="M4" s="22" t="s">
        <v>225</v>
      </c>
      <c r="N4" s="22" t="s">
        <v>226</v>
      </c>
      <c r="O4" s="22" t="s">
        <v>10</v>
      </c>
      <c r="P4" s="22" t="s">
        <v>227</v>
      </c>
      <c r="Q4" s="23" t="s">
        <v>225</v>
      </c>
      <c r="R4" s="23" t="s">
        <v>226</v>
      </c>
      <c r="S4" s="23" t="s">
        <v>10</v>
      </c>
      <c r="T4" s="23" t="s">
        <v>227</v>
      </c>
      <c r="U4" s="20" t="s">
        <v>225</v>
      </c>
      <c r="V4" s="20" t="s">
        <v>226</v>
      </c>
      <c r="W4" s="20" t="s">
        <v>10</v>
      </c>
      <c r="X4" s="20" t="s">
        <v>227</v>
      </c>
    </row>
    <row r="5" spans="1:24" x14ac:dyDescent="0.55000000000000004">
      <c r="A5" s="26">
        <v>1</v>
      </c>
      <c r="B5" s="26" t="s">
        <v>180</v>
      </c>
      <c r="C5" s="26" t="s">
        <v>150</v>
      </c>
      <c r="D5" s="26" t="s">
        <v>22</v>
      </c>
      <c r="E5" s="26">
        <v>35</v>
      </c>
      <c r="F5" s="26">
        <v>39</v>
      </c>
      <c r="G5" s="26">
        <v>74</v>
      </c>
      <c r="H5" s="26">
        <v>3</v>
      </c>
      <c r="I5" s="26">
        <v>77</v>
      </c>
      <c r="J5" s="26">
        <v>75</v>
      </c>
      <c r="K5" s="26">
        <v>152</v>
      </c>
      <c r="L5" s="26">
        <v>6</v>
      </c>
      <c r="M5" s="26"/>
      <c r="N5" s="26"/>
      <c r="O5" s="26"/>
      <c r="P5" s="26"/>
      <c r="Q5" s="26"/>
      <c r="R5" s="26"/>
      <c r="S5" s="26"/>
      <c r="T5" s="26"/>
      <c r="U5" s="26">
        <f t="shared" ref="U5:U38" si="0">E5+I5+M5+Q5</f>
        <v>112</v>
      </c>
      <c r="V5" s="26">
        <f t="shared" ref="V5:V38" si="1">F5+J5+N5+R5</f>
        <v>114</v>
      </c>
      <c r="W5" s="28">
        <f t="shared" ref="W5:W38" si="2">G5+K5+O5+S5</f>
        <v>226</v>
      </c>
      <c r="X5" s="26">
        <f t="shared" ref="X5:X38" si="3">H5+L5+P5+T5</f>
        <v>9</v>
      </c>
    </row>
    <row r="6" spans="1:24" x14ac:dyDescent="0.55000000000000004">
      <c r="A6" s="26">
        <v>2</v>
      </c>
      <c r="B6" s="26" t="s">
        <v>163</v>
      </c>
      <c r="C6" s="26" t="s">
        <v>150</v>
      </c>
      <c r="D6" s="26" t="s">
        <v>22</v>
      </c>
      <c r="E6" s="26">
        <v>23</v>
      </c>
      <c r="F6" s="26">
        <v>21</v>
      </c>
      <c r="G6" s="26">
        <v>44</v>
      </c>
      <c r="H6" s="26">
        <v>3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>
        <f t="shared" si="0"/>
        <v>23</v>
      </c>
      <c r="V6" s="26">
        <f t="shared" si="1"/>
        <v>21</v>
      </c>
      <c r="W6" s="28">
        <f t="shared" si="2"/>
        <v>44</v>
      </c>
      <c r="X6" s="26">
        <f t="shared" si="3"/>
        <v>3</v>
      </c>
    </row>
    <row r="7" spans="1:24" x14ac:dyDescent="0.55000000000000004">
      <c r="A7" s="26">
        <v>3</v>
      </c>
      <c r="B7" s="26" t="s">
        <v>168</v>
      </c>
      <c r="C7" s="26" t="s">
        <v>150</v>
      </c>
      <c r="D7" s="26" t="s">
        <v>22</v>
      </c>
      <c r="E7" s="26">
        <v>27</v>
      </c>
      <c r="F7" s="26">
        <v>17</v>
      </c>
      <c r="G7" s="26">
        <v>44</v>
      </c>
      <c r="H7" s="26">
        <v>3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>
        <f t="shared" si="0"/>
        <v>27</v>
      </c>
      <c r="V7" s="26">
        <f t="shared" si="1"/>
        <v>17</v>
      </c>
      <c r="W7" s="28">
        <f t="shared" si="2"/>
        <v>44</v>
      </c>
      <c r="X7" s="26">
        <f t="shared" si="3"/>
        <v>3</v>
      </c>
    </row>
    <row r="8" spans="1:24" x14ac:dyDescent="0.55000000000000004">
      <c r="A8" s="26">
        <v>4</v>
      </c>
      <c r="B8" s="26" t="s">
        <v>151</v>
      </c>
      <c r="C8" s="26" t="s">
        <v>150</v>
      </c>
      <c r="D8" s="26" t="s">
        <v>22</v>
      </c>
      <c r="E8" s="26">
        <v>190</v>
      </c>
      <c r="F8" s="26">
        <v>206</v>
      </c>
      <c r="G8" s="26">
        <v>396</v>
      </c>
      <c r="H8" s="26">
        <v>16</v>
      </c>
      <c r="I8" s="26">
        <v>460</v>
      </c>
      <c r="J8" s="26">
        <v>489</v>
      </c>
      <c r="K8" s="26">
        <v>949</v>
      </c>
      <c r="L8" s="26">
        <v>30</v>
      </c>
      <c r="M8" s="26"/>
      <c r="N8" s="26"/>
      <c r="O8" s="26"/>
      <c r="P8" s="26"/>
      <c r="Q8" s="26"/>
      <c r="R8" s="26"/>
      <c r="S8" s="26"/>
      <c r="T8" s="26"/>
      <c r="U8" s="26">
        <f t="shared" si="0"/>
        <v>650</v>
      </c>
      <c r="V8" s="26">
        <f t="shared" si="1"/>
        <v>695</v>
      </c>
      <c r="W8" s="28">
        <f t="shared" si="2"/>
        <v>1345</v>
      </c>
      <c r="X8" s="26">
        <f t="shared" si="3"/>
        <v>46</v>
      </c>
    </row>
    <row r="9" spans="1:24" x14ac:dyDescent="0.55000000000000004">
      <c r="A9" s="26">
        <v>5</v>
      </c>
      <c r="B9" s="26" t="s">
        <v>158</v>
      </c>
      <c r="C9" s="26" t="s">
        <v>150</v>
      </c>
      <c r="D9" s="26" t="s">
        <v>22</v>
      </c>
      <c r="E9" s="26">
        <v>266</v>
      </c>
      <c r="F9" s="26">
        <v>251</v>
      </c>
      <c r="G9" s="26">
        <v>517</v>
      </c>
      <c r="H9" s="26">
        <v>15</v>
      </c>
      <c r="I9" s="26">
        <v>713</v>
      </c>
      <c r="J9" s="26">
        <v>709</v>
      </c>
      <c r="K9" s="26">
        <v>1422</v>
      </c>
      <c r="L9" s="26">
        <v>30</v>
      </c>
      <c r="M9" s="26"/>
      <c r="N9" s="26"/>
      <c r="O9" s="26"/>
      <c r="P9" s="26"/>
      <c r="Q9" s="26"/>
      <c r="R9" s="26"/>
      <c r="S9" s="26"/>
      <c r="T9" s="26"/>
      <c r="U9" s="26">
        <f t="shared" si="0"/>
        <v>979</v>
      </c>
      <c r="V9" s="26">
        <f t="shared" si="1"/>
        <v>960</v>
      </c>
      <c r="W9" s="28">
        <f t="shared" si="2"/>
        <v>1939</v>
      </c>
      <c r="X9" s="26">
        <f t="shared" si="3"/>
        <v>45</v>
      </c>
    </row>
    <row r="10" spans="1:24" x14ac:dyDescent="0.55000000000000004">
      <c r="A10" s="26">
        <v>6</v>
      </c>
      <c r="B10" s="26" t="s">
        <v>174</v>
      </c>
      <c r="C10" s="26" t="s">
        <v>150</v>
      </c>
      <c r="D10" s="26" t="s">
        <v>22</v>
      </c>
      <c r="E10" s="26">
        <v>14</v>
      </c>
      <c r="F10" s="26">
        <v>11</v>
      </c>
      <c r="G10" s="26">
        <v>25</v>
      </c>
      <c r="H10" s="26">
        <v>3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>
        <f t="shared" si="0"/>
        <v>14</v>
      </c>
      <c r="V10" s="26">
        <f t="shared" si="1"/>
        <v>11</v>
      </c>
      <c r="W10" s="28">
        <f t="shared" si="2"/>
        <v>25</v>
      </c>
      <c r="X10" s="26">
        <f t="shared" si="3"/>
        <v>3</v>
      </c>
    </row>
    <row r="11" spans="1:24" x14ac:dyDescent="0.55000000000000004">
      <c r="A11" s="26">
        <v>7</v>
      </c>
      <c r="B11" s="26" t="s">
        <v>185</v>
      </c>
      <c r="C11" s="26" t="s">
        <v>150</v>
      </c>
      <c r="D11" s="26" t="s">
        <v>22</v>
      </c>
      <c r="E11" s="26">
        <v>28</v>
      </c>
      <c r="F11" s="26">
        <v>11</v>
      </c>
      <c r="G11" s="26">
        <v>39</v>
      </c>
      <c r="H11" s="26">
        <v>3</v>
      </c>
      <c r="I11" s="26">
        <v>39</v>
      </c>
      <c r="J11" s="26">
        <v>31</v>
      </c>
      <c r="K11" s="26">
        <v>70</v>
      </c>
      <c r="L11" s="26">
        <v>6</v>
      </c>
      <c r="M11" s="26"/>
      <c r="N11" s="26"/>
      <c r="O11" s="26"/>
      <c r="P11" s="26"/>
      <c r="Q11" s="26"/>
      <c r="R11" s="26"/>
      <c r="S11" s="26"/>
      <c r="T11" s="26"/>
      <c r="U11" s="26">
        <f t="shared" si="0"/>
        <v>67</v>
      </c>
      <c r="V11" s="26">
        <f t="shared" si="1"/>
        <v>42</v>
      </c>
      <c r="W11" s="28">
        <f t="shared" si="2"/>
        <v>109</v>
      </c>
      <c r="X11" s="26">
        <f t="shared" si="3"/>
        <v>9</v>
      </c>
    </row>
    <row r="12" spans="1:24" x14ac:dyDescent="0.55000000000000004">
      <c r="A12" s="26">
        <v>8</v>
      </c>
      <c r="B12" s="26" t="s">
        <v>190</v>
      </c>
      <c r="C12" s="26" t="s">
        <v>150</v>
      </c>
      <c r="D12" s="26" t="s">
        <v>22</v>
      </c>
      <c r="E12" s="26">
        <v>11</v>
      </c>
      <c r="F12" s="26">
        <v>15</v>
      </c>
      <c r="G12" s="26">
        <v>26</v>
      </c>
      <c r="H12" s="26">
        <v>3</v>
      </c>
      <c r="I12" s="26">
        <v>1</v>
      </c>
      <c r="J12" s="26">
        <v>3</v>
      </c>
      <c r="K12" s="26">
        <v>4</v>
      </c>
      <c r="L12" s="26">
        <v>2</v>
      </c>
      <c r="M12" s="26"/>
      <c r="N12" s="26"/>
      <c r="O12" s="26"/>
      <c r="P12" s="26"/>
      <c r="Q12" s="26"/>
      <c r="R12" s="26"/>
      <c r="S12" s="26"/>
      <c r="T12" s="26"/>
      <c r="U12" s="26">
        <f t="shared" si="0"/>
        <v>12</v>
      </c>
      <c r="V12" s="26">
        <f t="shared" si="1"/>
        <v>18</v>
      </c>
      <c r="W12" s="28">
        <f t="shared" si="2"/>
        <v>30</v>
      </c>
      <c r="X12" s="26">
        <f t="shared" si="3"/>
        <v>5</v>
      </c>
    </row>
    <row r="13" spans="1:24" x14ac:dyDescent="0.55000000000000004">
      <c r="A13" s="26">
        <v>9</v>
      </c>
      <c r="B13" s="26" t="s">
        <v>195</v>
      </c>
      <c r="C13" s="26" t="s">
        <v>150</v>
      </c>
      <c r="D13" s="26" t="s">
        <v>56</v>
      </c>
      <c r="E13" s="26">
        <v>33</v>
      </c>
      <c r="F13" s="26">
        <v>26</v>
      </c>
      <c r="G13" s="26">
        <v>59</v>
      </c>
      <c r="H13" s="26">
        <v>3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>
        <f t="shared" si="0"/>
        <v>33</v>
      </c>
      <c r="V13" s="26">
        <f t="shared" si="1"/>
        <v>26</v>
      </c>
      <c r="W13" s="28">
        <f t="shared" si="2"/>
        <v>59</v>
      </c>
      <c r="X13" s="26">
        <f t="shared" si="3"/>
        <v>3</v>
      </c>
    </row>
    <row r="14" spans="1:24" x14ac:dyDescent="0.55000000000000004">
      <c r="A14" s="26">
        <v>10</v>
      </c>
      <c r="B14" s="26" t="s">
        <v>38</v>
      </c>
      <c r="C14" s="26" t="s">
        <v>37</v>
      </c>
      <c r="D14" s="26" t="s">
        <v>22</v>
      </c>
      <c r="E14" s="26">
        <v>55</v>
      </c>
      <c r="F14" s="26">
        <v>25</v>
      </c>
      <c r="G14" s="26">
        <v>80</v>
      </c>
      <c r="H14" s="26">
        <v>3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>
        <f t="shared" si="0"/>
        <v>55</v>
      </c>
      <c r="V14" s="26">
        <f t="shared" si="1"/>
        <v>25</v>
      </c>
      <c r="W14" s="28">
        <f t="shared" si="2"/>
        <v>80</v>
      </c>
      <c r="X14" s="26">
        <f t="shared" si="3"/>
        <v>3</v>
      </c>
    </row>
    <row r="15" spans="1:24" x14ac:dyDescent="0.55000000000000004">
      <c r="A15" s="26">
        <v>11</v>
      </c>
      <c r="B15" s="26" t="s">
        <v>51</v>
      </c>
      <c r="C15" s="26" t="s">
        <v>43</v>
      </c>
      <c r="D15" s="26" t="s">
        <v>22</v>
      </c>
      <c r="E15" s="26">
        <v>56</v>
      </c>
      <c r="F15" s="26">
        <v>42</v>
      </c>
      <c r="G15" s="26">
        <v>98</v>
      </c>
      <c r="H15" s="26">
        <v>5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>
        <f t="shared" si="0"/>
        <v>56</v>
      </c>
      <c r="V15" s="26">
        <f t="shared" si="1"/>
        <v>42</v>
      </c>
      <c r="W15" s="28">
        <f t="shared" si="2"/>
        <v>98</v>
      </c>
      <c r="X15" s="26">
        <f t="shared" si="3"/>
        <v>5</v>
      </c>
    </row>
    <row r="16" spans="1:24" x14ac:dyDescent="0.55000000000000004">
      <c r="A16" s="26">
        <v>12</v>
      </c>
      <c r="B16" s="26" t="s">
        <v>44</v>
      </c>
      <c r="C16" s="26" t="s">
        <v>43</v>
      </c>
      <c r="D16" s="26" t="s">
        <v>22</v>
      </c>
      <c r="E16" s="26">
        <v>31</v>
      </c>
      <c r="F16" s="26">
        <v>20</v>
      </c>
      <c r="G16" s="26">
        <v>51</v>
      </c>
      <c r="H16" s="26">
        <v>3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>
        <f t="shared" si="0"/>
        <v>31</v>
      </c>
      <c r="V16" s="26">
        <f t="shared" si="1"/>
        <v>20</v>
      </c>
      <c r="W16" s="28">
        <f t="shared" si="2"/>
        <v>51</v>
      </c>
      <c r="X16" s="26">
        <f t="shared" si="3"/>
        <v>3</v>
      </c>
    </row>
    <row r="17" spans="1:24" x14ac:dyDescent="0.55000000000000004">
      <c r="A17" s="26">
        <v>13</v>
      </c>
      <c r="B17" s="26" t="s">
        <v>62</v>
      </c>
      <c r="C17" s="26" t="s">
        <v>43</v>
      </c>
      <c r="D17" s="26" t="s">
        <v>56</v>
      </c>
      <c r="E17" s="26">
        <v>43</v>
      </c>
      <c r="F17" s="26">
        <v>48</v>
      </c>
      <c r="G17" s="26">
        <v>91</v>
      </c>
      <c r="H17" s="26">
        <v>4</v>
      </c>
      <c r="I17" s="26">
        <v>158</v>
      </c>
      <c r="J17" s="26">
        <v>176</v>
      </c>
      <c r="K17" s="26">
        <v>334</v>
      </c>
      <c r="L17" s="26">
        <v>12</v>
      </c>
      <c r="M17" s="26"/>
      <c r="N17" s="26"/>
      <c r="O17" s="26"/>
      <c r="P17" s="26"/>
      <c r="Q17" s="26"/>
      <c r="R17" s="26"/>
      <c r="S17" s="26"/>
      <c r="T17" s="26"/>
      <c r="U17" s="26">
        <f t="shared" si="0"/>
        <v>201</v>
      </c>
      <c r="V17" s="26">
        <f t="shared" si="1"/>
        <v>224</v>
      </c>
      <c r="W17" s="28">
        <f t="shared" si="2"/>
        <v>425</v>
      </c>
      <c r="X17" s="26">
        <f t="shared" si="3"/>
        <v>16</v>
      </c>
    </row>
    <row r="18" spans="1:24" x14ac:dyDescent="0.55000000000000004">
      <c r="A18" s="26">
        <v>14</v>
      </c>
      <c r="B18" s="26" t="s">
        <v>57</v>
      </c>
      <c r="C18" s="26" t="s">
        <v>43</v>
      </c>
      <c r="D18" s="26" t="s">
        <v>56</v>
      </c>
      <c r="E18" s="26"/>
      <c r="F18" s="26"/>
      <c r="G18" s="26"/>
      <c r="H18" s="26"/>
      <c r="I18" s="26"/>
      <c r="J18" s="26"/>
      <c r="K18" s="26"/>
      <c r="L18" s="26"/>
      <c r="M18" s="26">
        <v>125</v>
      </c>
      <c r="N18" s="26">
        <v>81</v>
      </c>
      <c r="O18" s="26">
        <v>206</v>
      </c>
      <c r="P18" s="26">
        <v>6</v>
      </c>
      <c r="Q18" s="26">
        <v>112</v>
      </c>
      <c r="R18" s="26">
        <v>117</v>
      </c>
      <c r="S18" s="26">
        <v>229</v>
      </c>
      <c r="T18" s="26">
        <v>8</v>
      </c>
      <c r="U18" s="26">
        <f t="shared" si="0"/>
        <v>237</v>
      </c>
      <c r="V18" s="26">
        <f t="shared" si="1"/>
        <v>198</v>
      </c>
      <c r="W18" s="28">
        <f t="shared" si="2"/>
        <v>435</v>
      </c>
      <c r="X18" s="26">
        <f t="shared" si="3"/>
        <v>14</v>
      </c>
    </row>
    <row r="19" spans="1:24" x14ac:dyDescent="0.55000000000000004">
      <c r="A19" s="26">
        <v>15</v>
      </c>
      <c r="B19" s="26" t="s">
        <v>23</v>
      </c>
      <c r="C19" s="26" t="s">
        <v>21</v>
      </c>
      <c r="D19" s="26" t="s">
        <v>22</v>
      </c>
      <c r="E19" s="26">
        <v>13</v>
      </c>
      <c r="F19" s="26">
        <v>10</v>
      </c>
      <c r="G19" s="26">
        <v>23</v>
      </c>
      <c r="H19" s="26">
        <v>3</v>
      </c>
      <c r="I19" s="26">
        <v>30</v>
      </c>
      <c r="J19" s="26">
        <v>19</v>
      </c>
      <c r="K19" s="26">
        <v>49</v>
      </c>
      <c r="L19" s="26">
        <v>6</v>
      </c>
      <c r="M19" s="26">
        <v>15</v>
      </c>
      <c r="N19" s="26">
        <v>9</v>
      </c>
      <c r="O19" s="26">
        <v>24</v>
      </c>
      <c r="P19" s="26">
        <v>3</v>
      </c>
      <c r="Q19" s="26">
        <v>9</v>
      </c>
      <c r="R19" s="26">
        <v>3</v>
      </c>
      <c r="S19" s="26">
        <v>12</v>
      </c>
      <c r="T19" s="26">
        <v>3</v>
      </c>
      <c r="U19" s="26">
        <f t="shared" si="0"/>
        <v>67</v>
      </c>
      <c r="V19" s="26">
        <f t="shared" si="1"/>
        <v>41</v>
      </c>
      <c r="W19" s="28">
        <f t="shared" si="2"/>
        <v>108</v>
      </c>
      <c r="X19" s="26">
        <f t="shared" si="3"/>
        <v>15</v>
      </c>
    </row>
    <row r="20" spans="1:24" x14ac:dyDescent="0.55000000000000004">
      <c r="A20" s="26">
        <v>16</v>
      </c>
      <c r="B20" s="26" t="s">
        <v>31</v>
      </c>
      <c r="C20" s="26" t="s">
        <v>21</v>
      </c>
      <c r="D20" s="26" t="s">
        <v>22</v>
      </c>
      <c r="E20" s="26">
        <v>16</v>
      </c>
      <c r="F20" s="26">
        <v>12</v>
      </c>
      <c r="G20" s="26">
        <v>28</v>
      </c>
      <c r="H20" s="26">
        <v>3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>
        <f t="shared" si="0"/>
        <v>16</v>
      </c>
      <c r="V20" s="26">
        <f t="shared" si="1"/>
        <v>12</v>
      </c>
      <c r="W20" s="28">
        <f t="shared" si="2"/>
        <v>28</v>
      </c>
      <c r="X20" s="26">
        <f t="shared" si="3"/>
        <v>3</v>
      </c>
    </row>
    <row r="21" spans="1:24" x14ac:dyDescent="0.55000000000000004">
      <c r="A21" s="26">
        <v>17</v>
      </c>
      <c r="B21" s="26" t="s">
        <v>82</v>
      </c>
      <c r="C21" s="26" t="s">
        <v>77</v>
      </c>
      <c r="D21" s="26" t="s">
        <v>22</v>
      </c>
      <c r="E21" s="26">
        <v>20</v>
      </c>
      <c r="F21" s="26">
        <v>30</v>
      </c>
      <c r="G21" s="26">
        <v>50</v>
      </c>
      <c r="H21" s="26">
        <v>3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>
        <f t="shared" si="0"/>
        <v>20</v>
      </c>
      <c r="V21" s="26">
        <f t="shared" si="1"/>
        <v>30</v>
      </c>
      <c r="W21" s="28">
        <f t="shared" si="2"/>
        <v>50</v>
      </c>
      <c r="X21" s="26">
        <f t="shared" si="3"/>
        <v>3</v>
      </c>
    </row>
    <row r="22" spans="1:24" x14ac:dyDescent="0.55000000000000004">
      <c r="A22" s="26">
        <v>18</v>
      </c>
      <c r="B22" s="26" t="s">
        <v>95</v>
      </c>
      <c r="C22" s="26" t="s">
        <v>77</v>
      </c>
      <c r="D22" s="26" t="s">
        <v>22</v>
      </c>
      <c r="E22" s="26"/>
      <c r="F22" s="26"/>
      <c r="G22" s="26"/>
      <c r="H22" s="26"/>
      <c r="I22" s="26">
        <v>66</v>
      </c>
      <c r="J22" s="26">
        <v>45</v>
      </c>
      <c r="K22" s="26">
        <v>111</v>
      </c>
      <c r="L22" s="26">
        <v>6</v>
      </c>
      <c r="M22" s="26"/>
      <c r="N22" s="26"/>
      <c r="O22" s="26"/>
      <c r="P22" s="26"/>
      <c r="Q22" s="26"/>
      <c r="R22" s="26"/>
      <c r="S22" s="26"/>
      <c r="T22" s="26"/>
      <c r="U22" s="26">
        <f t="shared" si="0"/>
        <v>66</v>
      </c>
      <c r="V22" s="26">
        <f t="shared" si="1"/>
        <v>45</v>
      </c>
      <c r="W22" s="28">
        <f t="shared" si="2"/>
        <v>111</v>
      </c>
      <c r="X22" s="26">
        <f t="shared" si="3"/>
        <v>6</v>
      </c>
    </row>
    <row r="23" spans="1:24" x14ac:dyDescent="0.55000000000000004">
      <c r="A23" s="26">
        <v>19</v>
      </c>
      <c r="B23" s="26" t="s">
        <v>78</v>
      </c>
      <c r="C23" s="26" t="s">
        <v>77</v>
      </c>
      <c r="D23" s="26" t="s">
        <v>22</v>
      </c>
      <c r="E23" s="26">
        <v>91</v>
      </c>
      <c r="F23" s="26">
        <v>68</v>
      </c>
      <c r="G23" s="26">
        <v>159</v>
      </c>
      <c r="H23" s="26">
        <v>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>
        <f t="shared" si="0"/>
        <v>91</v>
      </c>
      <c r="V23" s="26">
        <f t="shared" si="1"/>
        <v>68</v>
      </c>
      <c r="W23" s="28">
        <f t="shared" si="2"/>
        <v>159</v>
      </c>
      <c r="X23" s="26">
        <f t="shared" si="3"/>
        <v>6</v>
      </c>
    </row>
    <row r="24" spans="1:24" x14ac:dyDescent="0.55000000000000004">
      <c r="A24" s="26">
        <v>20</v>
      </c>
      <c r="B24" s="26" t="s">
        <v>92</v>
      </c>
      <c r="C24" s="26" t="s">
        <v>77</v>
      </c>
      <c r="D24" s="26" t="s">
        <v>22</v>
      </c>
      <c r="E24" s="26"/>
      <c r="F24" s="26"/>
      <c r="G24" s="26"/>
      <c r="H24" s="26"/>
      <c r="I24" s="26">
        <v>79</v>
      </c>
      <c r="J24" s="26">
        <v>63</v>
      </c>
      <c r="K24" s="26">
        <v>142</v>
      </c>
      <c r="L24" s="26">
        <v>6</v>
      </c>
      <c r="M24" s="26"/>
      <c r="N24" s="26"/>
      <c r="O24" s="26"/>
      <c r="P24" s="26"/>
      <c r="Q24" s="26"/>
      <c r="R24" s="26"/>
      <c r="S24" s="26"/>
      <c r="T24" s="26"/>
      <c r="U24" s="26">
        <f t="shared" si="0"/>
        <v>79</v>
      </c>
      <c r="V24" s="26">
        <f t="shared" si="1"/>
        <v>63</v>
      </c>
      <c r="W24" s="28">
        <f t="shared" si="2"/>
        <v>142</v>
      </c>
      <c r="X24" s="26">
        <f t="shared" si="3"/>
        <v>6</v>
      </c>
    </row>
    <row r="25" spans="1:24" x14ac:dyDescent="0.55000000000000004">
      <c r="A25" s="26">
        <v>21</v>
      </c>
      <c r="B25" s="26" t="s">
        <v>86</v>
      </c>
      <c r="C25" s="26" t="s">
        <v>77</v>
      </c>
      <c r="D25" s="26" t="s">
        <v>22</v>
      </c>
      <c r="E25" s="26">
        <v>18</v>
      </c>
      <c r="F25" s="26">
        <v>20</v>
      </c>
      <c r="G25" s="26">
        <v>38</v>
      </c>
      <c r="H25" s="26">
        <v>3</v>
      </c>
      <c r="I25" s="26">
        <v>14</v>
      </c>
      <c r="J25" s="26">
        <v>8</v>
      </c>
      <c r="K25" s="26">
        <v>22</v>
      </c>
      <c r="L25" s="26">
        <v>6</v>
      </c>
      <c r="M25" s="26">
        <v>37</v>
      </c>
      <c r="N25" s="26">
        <v>14</v>
      </c>
      <c r="O25" s="26">
        <v>51</v>
      </c>
      <c r="P25" s="26">
        <v>3</v>
      </c>
      <c r="Q25" s="26"/>
      <c r="R25" s="26"/>
      <c r="S25" s="26"/>
      <c r="T25" s="26"/>
      <c r="U25" s="26">
        <f t="shared" si="0"/>
        <v>69</v>
      </c>
      <c r="V25" s="26">
        <f t="shared" si="1"/>
        <v>42</v>
      </c>
      <c r="W25" s="28">
        <f t="shared" si="2"/>
        <v>111</v>
      </c>
      <c r="X25" s="26">
        <f t="shared" si="3"/>
        <v>12</v>
      </c>
    </row>
    <row r="26" spans="1:24" x14ac:dyDescent="0.55000000000000004">
      <c r="A26" s="26">
        <v>22</v>
      </c>
      <c r="B26" s="26" t="s">
        <v>98</v>
      </c>
      <c r="C26" s="26" t="s">
        <v>77</v>
      </c>
      <c r="D26" s="26" t="s">
        <v>22</v>
      </c>
      <c r="E26" s="26">
        <v>14</v>
      </c>
      <c r="F26" s="26">
        <v>9</v>
      </c>
      <c r="G26" s="26">
        <v>23</v>
      </c>
      <c r="H26" s="26">
        <v>2</v>
      </c>
      <c r="I26" s="26">
        <v>25</v>
      </c>
      <c r="J26" s="26">
        <v>36</v>
      </c>
      <c r="K26" s="26">
        <v>61</v>
      </c>
      <c r="L26" s="26">
        <v>6</v>
      </c>
      <c r="M26" s="26"/>
      <c r="N26" s="26"/>
      <c r="O26" s="26"/>
      <c r="P26" s="26"/>
      <c r="Q26" s="26"/>
      <c r="R26" s="26"/>
      <c r="S26" s="26"/>
      <c r="T26" s="26"/>
      <c r="U26" s="26">
        <f t="shared" si="0"/>
        <v>39</v>
      </c>
      <c r="V26" s="26">
        <f t="shared" si="1"/>
        <v>45</v>
      </c>
      <c r="W26" s="28">
        <f t="shared" si="2"/>
        <v>84</v>
      </c>
      <c r="X26" s="26">
        <f t="shared" si="3"/>
        <v>8</v>
      </c>
    </row>
    <row r="27" spans="1:24" x14ac:dyDescent="0.55000000000000004">
      <c r="A27" s="26">
        <v>23</v>
      </c>
      <c r="B27" s="26" t="s">
        <v>133</v>
      </c>
      <c r="C27" s="26" t="s">
        <v>132</v>
      </c>
      <c r="D27" s="26" t="s">
        <v>22</v>
      </c>
      <c r="E27" s="26">
        <v>19</v>
      </c>
      <c r="F27" s="26">
        <v>15</v>
      </c>
      <c r="G27" s="26">
        <v>34</v>
      </c>
      <c r="H27" s="26">
        <v>3</v>
      </c>
      <c r="I27" s="26">
        <v>12</v>
      </c>
      <c r="J27" s="26">
        <v>9</v>
      </c>
      <c r="K27" s="26">
        <v>21</v>
      </c>
      <c r="L27" s="26">
        <v>6</v>
      </c>
      <c r="M27" s="26"/>
      <c r="N27" s="26"/>
      <c r="O27" s="26"/>
      <c r="P27" s="26"/>
      <c r="Q27" s="26"/>
      <c r="R27" s="26"/>
      <c r="S27" s="26"/>
      <c r="T27" s="26"/>
      <c r="U27" s="26">
        <f t="shared" si="0"/>
        <v>31</v>
      </c>
      <c r="V27" s="26">
        <f t="shared" si="1"/>
        <v>24</v>
      </c>
      <c r="W27" s="28">
        <f t="shared" si="2"/>
        <v>55</v>
      </c>
      <c r="X27" s="26">
        <f t="shared" si="3"/>
        <v>9</v>
      </c>
    </row>
    <row r="28" spans="1:24" x14ac:dyDescent="0.55000000000000004">
      <c r="A28" s="26">
        <v>24</v>
      </c>
      <c r="B28" s="26" t="s">
        <v>111</v>
      </c>
      <c r="C28" s="26" t="s">
        <v>104</v>
      </c>
      <c r="D28" s="26" t="s">
        <v>22</v>
      </c>
      <c r="E28" s="26">
        <v>14</v>
      </c>
      <c r="F28" s="26">
        <v>13</v>
      </c>
      <c r="G28" s="26">
        <v>27</v>
      </c>
      <c r="H28" s="26">
        <v>3</v>
      </c>
      <c r="I28" s="26">
        <v>44</v>
      </c>
      <c r="J28" s="26">
        <v>52</v>
      </c>
      <c r="K28" s="26">
        <v>96</v>
      </c>
      <c r="L28" s="26">
        <v>6</v>
      </c>
      <c r="M28" s="26">
        <v>7</v>
      </c>
      <c r="N28" s="26">
        <v>2</v>
      </c>
      <c r="O28" s="26">
        <v>9</v>
      </c>
      <c r="P28" s="26">
        <v>2</v>
      </c>
      <c r="Q28" s="26"/>
      <c r="R28" s="26"/>
      <c r="S28" s="26"/>
      <c r="T28" s="26"/>
      <c r="U28" s="26">
        <f t="shared" si="0"/>
        <v>65</v>
      </c>
      <c r="V28" s="26">
        <f t="shared" si="1"/>
        <v>67</v>
      </c>
      <c r="W28" s="28">
        <f t="shared" si="2"/>
        <v>132</v>
      </c>
      <c r="X28" s="26">
        <f t="shared" si="3"/>
        <v>11</v>
      </c>
    </row>
    <row r="29" spans="1:24" x14ac:dyDescent="0.55000000000000004">
      <c r="A29" s="26">
        <v>25</v>
      </c>
      <c r="B29" s="26" t="s">
        <v>118</v>
      </c>
      <c r="C29" s="26" t="s">
        <v>104</v>
      </c>
      <c r="D29" s="26" t="s">
        <v>22</v>
      </c>
      <c r="E29" s="26">
        <v>53</v>
      </c>
      <c r="F29" s="26">
        <v>57</v>
      </c>
      <c r="G29" s="26">
        <v>110</v>
      </c>
      <c r="H29" s="26">
        <v>3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>
        <f t="shared" si="0"/>
        <v>53</v>
      </c>
      <c r="V29" s="26">
        <f t="shared" si="1"/>
        <v>57</v>
      </c>
      <c r="W29" s="28">
        <f t="shared" si="2"/>
        <v>110</v>
      </c>
      <c r="X29" s="26">
        <f t="shared" si="3"/>
        <v>3</v>
      </c>
    </row>
    <row r="30" spans="1:24" x14ac:dyDescent="0.55000000000000004">
      <c r="A30" s="26">
        <v>26</v>
      </c>
      <c r="B30" s="26" t="s">
        <v>122</v>
      </c>
      <c r="C30" s="26" t="s">
        <v>104</v>
      </c>
      <c r="D30" s="26" t="s">
        <v>22</v>
      </c>
      <c r="E30" s="26">
        <v>32</v>
      </c>
      <c r="F30" s="26">
        <v>24</v>
      </c>
      <c r="G30" s="26">
        <v>56</v>
      </c>
      <c r="H30" s="26">
        <v>4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>
        <f t="shared" si="0"/>
        <v>32</v>
      </c>
      <c r="V30" s="26">
        <f t="shared" si="1"/>
        <v>24</v>
      </c>
      <c r="W30" s="28">
        <f t="shared" si="2"/>
        <v>56</v>
      </c>
      <c r="X30" s="26">
        <f t="shared" si="3"/>
        <v>4</v>
      </c>
    </row>
    <row r="31" spans="1:24" x14ac:dyDescent="0.55000000000000004">
      <c r="A31" s="26">
        <v>27</v>
      </c>
      <c r="B31" s="26" t="s">
        <v>250</v>
      </c>
      <c r="C31" s="26" t="s">
        <v>104</v>
      </c>
      <c r="D31" s="26" t="s">
        <v>22</v>
      </c>
      <c r="E31" s="26"/>
      <c r="F31" s="26"/>
      <c r="G31" s="26"/>
      <c r="H31" s="26"/>
      <c r="I31" s="26">
        <v>73</v>
      </c>
      <c r="J31" s="26">
        <v>56</v>
      </c>
      <c r="K31" s="26">
        <v>129</v>
      </c>
      <c r="L31" s="26">
        <v>6</v>
      </c>
      <c r="M31" s="26">
        <v>6</v>
      </c>
      <c r="N31" s="26">
        <v>5</v>
      </c>
      <c r="O31" s="26">
        <v>11</v>
      </c>
      <c r="P31" s="26">
        <v>3</v>
      </c>
      <c r="Q31" s="26"/>
      <c r="R31" s="26"/>
      <c r="S31" s="26"/>
      <c r="T31" s="26"/>
      <c r="U31" s="26">
        <f t="shared" si="0"/>
        <v>79</v>
      </c>
      <c r="V31" s="26">
        <f t="shared" si="1"/>
        <v>61</v>
      </c>
      <c r="W31" s="28">
        <f t="shared" si="2"/>
        <v>140</v>
      </c>
      <c r="X31" s="26">
        <f t="shared" si="3"/>
        <v>9</v>
      </c>
    </row>
    <row r="32" spans="1:24" x14ac:dyDescent="0.55000000000000004">
      <c r="A32" s="26">
        <v>28</v>
      </c>
      <c r="B32" s="26" t="s">
        <v>127</v>
      </c>
      <c r="C32" s="26" t="s">
        <v>104</v>
      </c>
      <c r="D32" s="26" t="s">
        <v>56</v>
      </c>
      <c r="E32" s="26">
        <v>74</v>
      </c>
      <c r="F32" s="26">
        <v>69</v>
      </c>
      <c r="G32" s="26">
        <v>143</v>
      </c>
      <c r="H32" s="26">
        <v>6</v>
      </c>
      <c r="I32" s="26">
        <v>246</v>
      </c>
      <c r="J32" s="26">
        <v>225</v>
      </c>
      <c r="K32" s="26">
        <v>471</v>
      </c>
      <c r="L32" s="26">
        <v>18</v>
      </c>
      <c r="M32" s="26">
        <v>154</v>
      </c>
      <c r="N32" s="26">
        <v>136</v>
      </c>
      <c r="O32" s="26">
        <v>290</v>
      </c>
      <c r="P32" s="26">
        <v>9</v>
      </c>
      <c r="Q32" s="26">
        <v>26</v>
      </c>
      <c r="R32" s="26">
        <v>38</v>
      </c>
      <c r="S32" s="26">
        <v>64</v>
      </c>
      <c r="T32" s="26">
        <v>2</v>
      </c>
      <c r="U32" s="26">
        <f t="shared" si="0"/>
        <v>500</v>
      </c>
      <c r="V32" s="26">
        <f t="shared" si="1"/>
        <v>468</v>
      </c>
      <c r="W32" s="28">
        <f t="shared" si="2"/>
        <v>968</v>
      </c>
      <c r="X32" s="26">
        <f t="shared" si="3"/>
        <v>35</v>
      </c>
    </row>
    <row r="33" spans="1:24" x14ac:dyDescent="0.55000000000000004">
      <c r="A33" s="26">
        <v>29</v>
      </c>
      <c r="B33" s="26" t="s">
        <v>139</v>
      </c>
      <c r="C33" s="26" t="s">
        <v>138</v>
      </c>
      <c r="D33" s="26" t="s">
        <v>22</v>
      </c>
      <c r="E33" s="26">
        <v>130</v>
      </c>
      <c r="F33" s="26">
        <v>118</v>
      </c>
      <c r="G33" s="26">
        <v>248</v>
      </c>
      <c r="H33" s="26">
        <v>10</v>
      </c>
      <c r="I33" s="26">
        <v>412</v>
      </c>
      <c r="J33" s="26">
        <v>399</v>
      </c>
      <c r="K33" s="26">
        <v>811</v>
      </c>
      <c r="L33" s="26">
        <v>29</v>
      </c>
      <c r="M33" s="26"/>
      <c r="N33" s="26"/>
      <c r="O33" s="26"/>
      <c r="P33" s="26"/>
      <c r="Q33" s="26"/>
      <c r="R33" s="26"/>
      <c r="S33" s="26"/>
      <c r="T33" s="26"/>
      <c r="U33" s="26">
        <f t="shared" si="0"/>
        <v>542</v>
      </c>
      <c r="V33" s="26">
        <f t="shared" si="1"/>
        <v>517</v>
      </c>
      <c r="W33" s="28">
        <f t="shared" si="2"/>
        <v>1059</v>
      </c>
      <c r="X33" s="26">
        <f t="shared" si="3"/>
        <v>39</v>
      </c>
    </row>
    <row r="34" spans="1:24" x14ac:dyDescent="0.55000000000000004">
      <c r="A34" s="26">
        <v>30</v>
      </c>
      <c r="B34" s="26" t="s">
        <v>145</v>
      </c>
      <c r="C34" s="26" t="s">
        <v>138</v>
      </c>
      <c r="D34" s="26" t="s">
        <v>22</v>
      </c>
      <c r="E34" s="26">
        <v>109</v>
      </c>
      <c r="F34" s="26">
        <v>114</v>
      </c>
      <c r="G34" s="26">
        <v>223</v>
      </c>
      <c r="H34" s="26">
        <v>8</v>
      </c>
      <c r="I34" s="26">
        <v>314</v>
      </c>
      <c r="J34" s="26">
        <v>335</v>
      </c>
      <c r="K34" s="26">
        <v>649</v>
      </c>
      <c r="L34" s="26">
        <v>24</v>
      </c>
      <c r="M34" s="26">
        <v>131</v>
      </c>
      <c r="N34" s="26">
        <v>104</v>
      </c>
      <c r="O34" s="26">
        <v>235</v>
      </c>
      <c r="P34" s="26">
        <v>7</v>
      </c>
      <c r="Q34" s="26"/>
      <c r="R34" s="26"/>
      <c r="S34" s="26"/>
      <c r="T34" s="26"/>
      <c r="U34" s="26">
        <f t="shared" si="0"/>
        <v>554</v>
      </c>
      <c r="V34" s="26">
        <f t="shared" si="1"/>
        <v>553</v>
      </c>
      <c r="W34" s="28">
        <f t="shared" si="2"/>
        <v>1107</v>
      </c>
      <c r="X34" s="26">
        <f t="shared" si="3"/>
        <v>39</v>
      </c>
    </row>
    <row r="35" spans="1:24" x14ac:dyDescent="0.55000000000000004">
      <c r="A35" s="26">
        <v>31</v>
      </c>
      <c r="B35" s="26" t="s">
        <v>209</v>
      </c>
      <c r="C35" s="26" t="s">
        <v>208</v>
      </c>
      <c r="D35" s="26" t="s">
        <v>22</v>
      </c>
      <c r="E35" s="26">
        <v>12</v>
      </c>
      <c r="F35" s="26">
        <v>11</v>
      </c>
      <c r="G35" s="26">
        <v>23</v>
      </c>
      <c r="H35" s="26">
        <v>3</v>
      </c>
      <c r="I35" s="26">
        <v>38</v>
      </c>
      <c r="J35" s="26">
        <v>27</v>
      </c>
      <c r="K35" s="26">
        <v>65</v>
      </c>
      <c r="L35" s="26">
        <v>6</v>
      </c>
      <c r="M35" s="26">
        <v>29</v>
      </c>
      <c r="N35" s="26">
        <v>18</v>
      </c>
      <c r="O35" s="26">
        <v>47</v>
      </c>
      <c r="P35" s="26">
        <v>3</v>
      </c>
      <c r="Q35" s="26">
        <v>43</v>
      </c>
      <c r="R35" s="26">
        <v>43</v>
      </c>
      <c r="S35" s="26">
        <v>86</v>
      </c>
      <c r="T35" s="26">
        <v>3</v>
      </c>
      <c r="U35" s="26">
        <f t="shared" si="0"/>
        <v>122</v>
      </c>
      <c r="V35" s="26">
        <f t="shared" si="1"/>
        <v>99</v>
      </c>
      <c r="W35" s="28">
        <f t="shared" si="2"/>
        <v>221</v>
      </c>
      <c r="X35" s="26">
        <f t="shared" si="3"/>
        <v>15</v>
      </c>
    </row>
    <row r="36" spans="1:24" x14ac:dyDescent="0.55000000000000004">
      <c r="A36" s="26">
        <v>32</v>
      </c>
      <c r="B36" s="26" t="s">
        <v>214</v>
      </c>
      <c r="C36" s="26" t="s">
        <v>208</v>
      </c>
      <c r="D36" s="26" t="s">
        <v>22</v>
      </c>
      <c r="E36" s="26">
        <v>24</v>
      </c>
      <c r="F36" s="26">
        <v>22</v>
      </c>
      <c r="G36" s="26">
        <v>46</v>
      </c>
      <c r="H36" s="26">
        <v>3</v>
      </c>
      <c r="I36" s="26">
        <v>89</v>
      </c>
      <c r="J36" s="26">
        <v>55</v>
      </c>
      <c r="K36" s="26">
        <v>144</v>
      </c>
      <c r="L36" s="26">
        <v>7</v>
      </c>
      <c r="M36" s="26"/>
      <c r="N36" s="26"/>
      <c r="O36" s="26"/>
      <c r="P36" s="26"/>
      <c r="Q36" s="26"/>
      <c r="R36" s="26"/>
      <c r="S36" s="26"/>
      <c r="T36" s="26"/>
      <c r="U36" s="26">
        <f t="shared" si="0"/>
        <v>113</v>
      </c>
      <c r="V36" s="26">
        <f t="shared" si="1"/>
        <v>77</v>
      </c>
      <c r="W36" s="28">
        <f t="shared" si="2"/>
        <v>190</v>
      </c>
      <c r="X36" s="26">
        <f t="shared" si="3"/>
        <v>10</v>
      </c>
    </row>
    <row r="37" spans="1:24" x14ac:dyDescent="0.55000000000000004">
      <c r="A37" s="26">
        <v>33</v>
      </c>
      <c r="B37" s="26" t="s">
        <v>202</v>
      </c>
      <c r="C37" s="26" t="s">
        <v>201</v>
      </c>
      <c r="D37" s="26" t="s">
        <v>22</v>
      </c>
      <c r="E37" s="26">
        <v>32</v>
      </c>
      <c r="F37" s="26">
        <v>31</v>
      </c>
      <c r="G37" s="26">
        <v>63</v>
      </c>
      <c r="H37" s="26">
        <v>3</v>
      </c>
      <c r="I37" s="26">
        <v>65</v>
      </c>
      <c r="J37" s="26">
        <v>64</v>
      </c>
      <c r="K37" s="26">
        <v>129</v>
      </c>
      <c r="L37" s="26">
        <v>6</v>
      </c>
      <c r="M37" s="26"/>
      <c r="N37" s="26"/>
      <c r="O37" s="26"/>
      <c r="P37" s="26"/>
      <c r="Q37" s="26"/>
      <c r="R37" s="26"/>
      <c r="S37" s="26"/>
      <c r="T37" s="26"/>
      <c r="U37" s="26">
        <f t="shared" si="0"/>
        <v>97</v>
      </c>
      <c r="V37" s="26">
        <f t="shared" si="1"/>
        <v>95</v>
      </c>
      <c r="W37" s="28">
        <f t="shared" si="2"/>
        <v>192</v>
      </c>
      <c r="X37" s="26">
        <f t="shared" si="3"/>
        <v>9</v>
      </c>
    </row>
    <row r="38" spans="1:24" x14ac:dyDescent="0.55000000000000004">
      <c r="A38" s="26">
        <v>34</v>
      </c>
      <c r="B38" s="26" t="s">
        <v>69</v>
      </c>
      <c r="C38" s="26" t="s">
        <v>68</v>
      </c>
      <c r="D38" s="26" t="s">
        <v>22</v>
      </c>
      <c r="E38" s="26">
        <v>78</v>
      </c>
      <c r="F38" s="26">
        <v>76</v>
      </c>
      <c r="G38" s="26">
        <v>154</v>
      </c>
      <c r="H38" s="26">
        <v>6</v>
      </c>
      <c r="I38" s="26">
        <v>131</v>
      </c>
      <c r="J38" s="26">
        <v>126</v>
      </c>
      <c r="K38" s="26">
        <v>257</v>
      </c>
      <c r="L38" s="26">
        <v>6</v>
      </c>
      <c r="M38" s="26">
        <v>17</v>
      </c>
      <c r="N38" s="26">
        <v>15</v>
      </c>
      <c r="O38" s="26">
        <v>32</v>
      </c>
      <c r="P38" s="26">
        <v>2</v>
      </c>
      <c r="Q38" s="26"/>
      <c r="R38" s="26"/>
      <c r="S38" s="26"/>
      <c r="T38" s="26"/>
      <c r="U38" s="26">
        <f t="shared" si="0"/>
        <v>226</v>
      </c>
      <c r="V38" s="26">
        <f t="shared" si="1"/>
        <v>217</v>
      </c>
      <c r="W38" s="28">
        <f t="shared" si="2"/>
        <v>443</v>
      </c>
      <c r="X38" s="26">
        <f t="shared" si="3"/>
        <v>14</v>
      </c>
    </row>
    <row r="39" spans="1:24" x14ac:dyDescent="0.55000000000000004">
      <c r="A39" s="64" t="s">
        <v>249</v>
      </c>
      <c r="B39" s="64"/>
      <c r="C39" s="64"/>
      <c r="D39" s="64"/>
      <c r="E39" s="28">
        <f t="shared" ref="E39:P39" si="4">SUM(E5:E38)</f>
        <v>1561</v>
      </c>
      <c r="F39" s="28">
        <f t="shared" si="4"/>
        <v>1431</v>
      </c>
      <c r="G39" s="28">
        <f t="shared" si="4"/>
        <v>2992</v>
      </c>
      <c r="H39" s="28">
        <f t="shared" si="4"/>
        <v>139</v>
      </c>
      <c r="I39" s="28">
        <f t="shared" si="4"/>
        <v>3086</v>
      </c>
      <c r="J39" s="28">
        <f t="shared" si="4"/>
        <v>3002</v>
      </c>
      <c r="K39" s="28">
        <f t="shared" si="4"/>
        <v>6088</v>
      </c>
      <c r="L39" s="28">
        <f t="shared" si="4"/>
        <v>230</v>
      </c>
      <c r="M39" s="28">
        <f t="shared" si="4"/>
        <v>521</v>
      </c>
      <c r="N39" s="28">
        <f t="shared" si="4"/>
        <v>384</v>
      </c>
      <c r="O39" s="28">
        <f t="shared" si="4"/>
        <v>905</v>
      </c>
      <c r="P39" s="28">
        <f t="shared" si="4"/>
        <v>38</v>
      </c>
      <c r="Q39" s="28">
        <f t="shared" ref="Q39:X39" si="5">SUM(Q5:Q38)</f>
        <v>190</v>
      </c>
      <c r="R39" s="28">
        <f t="shared" si="5"/>
        <v>201</v>
      </c>
      <c r="S39" s="28">
        <f t="shared" si="5"/>
        <v>391</v>
      </c>
      <c r="T39" s="28">
        <f t="shared" si="5"/>
        <v>16</v>
      </c>
      <c r="U39" s="28">
        <f t="shared" si="5"/>
        <v>5358</v>
      </c>
      <c r="V39" s="28">
        <f t="shared" si="5"/>
        <v>5018</v>
      </c>
      <c r="W39" s="28">
        <f t="shared" si="5"/>
        <v>10376</v>
      </c>
      <c r="X39" s="28">
        <f t="shared" si="5"/>
        <v>423</v>
      </c>
    </row>
  </sheetData>
  <autoFilter ref="A3:X39" xr:uid="{0E178D19-920F-4BB4-92D2-A83E646D359A}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</autoFilter>
  <mergeCells count="12">
    <mergeCell ref="Q3:T3"/>
    <mergeCell ref="U3:X3"/>
    <mergeCell ref="A39:D39"/>
    <mergeCell ref="M3:P3"/>
    <mergeCell ref="I3:L3"/>
    <mergeCell ref="E3:H3"/>
    <mergeCell ref="A1:D1"/>
    <mergeCell ref="A2:D2"/>
    <mergeCell ref="A3:A4"/>
    <mergeCell ref="B3:B4"/>
    <mergeCell ref="C3:C4"/>
    <mergeCell ref="D3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78D19-920F-4BB4-92D2-A83E646D359A}">
  <dimension ref="A1:CF39"/>
  <sheetViews>
    <sheetView zoomScale="80" zoomScaleNormal="8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M39" sqref="BM39:BX39"/>
    </sheetView>
  </sheetViews>
  <sheetFormatPr defaultRowHeight="24" x14ac:dyDescent="0.55000000000000004"/>
  <cols>
    <col min="1" max="1" width="5.375" style="25" customWidth="1"/>
    <col min="2" max="2" width="17.375" style="25" customWidth="1"/>
    <col min="3" max="3" width="13.375" style="25" customWidth="1"/>
    <col min="4" max="4" width="12.125" style="25" customWidth="1"/>
    <col min="5" max="7" width="5.125" style="25" bestFit="1" customWidth="1"/>
    <col min="8" max="8" width="4.25" style="25" bestFit="1" customWidth="1"/>
    <col min="9" max="10" width="5.125" style="25" bestFit="1" customWidth="1"/>
    <col min="11" max="11" width="6.5" style="25" bestFit="1" customWidth="1"/>
    <col min="12" max="12" width="4.25" style="25" bestFit="1" customWidth="1"/>
    <col min="13" max="14" width="5.125" style="25" bestFit="1" customWidth="1"/>
    <col min="15" max="15" width="6.5" style="25" bestFit="1" customWidth="1"/>
    <col min="16" max="16" width="4.25" style="25" bestFit="1" customWidth="1"/>
    <col min="17" max="19" width="8.875" style="25" bestFit="1" customWidth="1"/>
    <col min="20" max="22" width="5.125" style="25" bestFit="1" customWidth="1"/>
    <col min="23" max="23" width="6.5" style="25" bestFit="1" customWidth="1"/>
    <col min="24" max="24" width="4.25" style="25" bestFit="1" customWidth="1"/>
    <col min="25" max="27" width="5.125" style="25" bestFit="1" customWidth="1"/>
    <col min="28" max="28" width="4.25" style="25" bestFit="1" customWidth="1"/>
    <col min="29" max="30" width="5.125" style="25" bestFit="1" customWidth="1"/>
    <col min="31" max="31" width="6.5" style="25" bestFit="1" customWidth="1"/>
    <col min="32" max="32" width="4.25" style="25" bestFit="1" customWidth="1"/>
    <col min="33" max="35" width="5.125" style="25" bestFit="1" customWidth="1"/>
    <col min="36" max="36" width="4.25" style="25" bestFit="1" customWidth="1"/>
    <col min="37" max="38" width="5.125" style="25" bestFit="1" customWidth="1"/>
    <col min="39" max="39" width="6.5" style="25" bestFit="1" customWidth="1"/>
    <col min="40" max="40" width="4.25" style="25" bestFit="1" customWidth="1"/>
    <col min="41" max="42" width="5.125" style="25" bestFit="1" customWidth="1"/>
    <col min="43" max="43" width="6.5" style="25" bestFit="1" customWidth="1"/>
    <col min="44" max="44" width="4.25" style="25" bestFit="1" customWidth="1"/>
    <col min="45" max="47" width="8.875" style="25" bestFit="1" customWidth="1"/>
    <col min="48" max="51" width="5.125" style="25" bestFit="1" customWidth="1"/>
    <col min="52" max="52" width="4.25" style="25" bestFit="1" customWidth="1"/>
    <col min="53" max="55" width="5.125" style="25" bestFit="1" customWidth="1"/>
    <col min="56" max="56" width="4.25" style="25" bestFit="1" customWidth="1"/>
    <col min="57" max="59" width="5.125" style="25" bestFit="1" customWidth="1"/>
    <col min="60" max="60" width="4.25" style="25" bestFit="1" customWidth="1"/>
    <col min="61" max="63" width="7.5" style="25" bestFit="1" customWidth="1"/>
    <col min="64" max="65" width="4.25" style="25" bestFit="1" customWidth="1"/>
    <col min="66" max="66" width="4.625" style="25" bestFit="1" customWidth="1"/>
    <col min="67" max="67" width="5.125" style="25" bestFit="1" customWidth="1"/>
    <col min="68" max="69" width="4.25" style="25" bestFit="1" customWidth="1"/>
    <col min="70" max="70" width="4.625" style="25" bestFit="1" customWidth="1"/>
    <col min="71" max="71" width="5.125" style="25" bestFit="1" customWidth="1"/>
    <col min="72" max="73" width="4.25" style="25" bestFit="1" customWidth="1"/>
    <col min="74" max="74" width="4.625" style="25" bestFit="1" customWidth="1"/>
    <col min="75" max="75" width="5.125" style="25" bestFit="1" customWidth="1"/>
    <col min="76" max="76" width="4.25" style="25" bestFit="1" customWidth="1"/>
    <col min="77" max="79" width="7.5" style="25" bestFit="1" customWidth="1"/>
    <col min="80" max="80" width="6.5" style="25" bestFit="1" customWidth="1"/>
    <col min="81" max="82" width="8.875" style="25" bestFit="1" customWidth="1"/>
    <col min="83" max="83" width="7.125" style="25" customWidth="1"/>
    <col min="84" max="84" width="7.5" style="25" bestFit="1" customWidth="1"/>
    <col min="85" max="16384" width="9" style="25"/>
  </cols>
  <sheetData>
    <row r="1" spans="1:84" s="17" customFormat="1" x14ac:dyDescent="0.55000000000000004">
      <c r="A1" s="56" t="s">
        <v>248</v>
      </c>
      <c r="B1" s="57"/>
      <c r="C1" s="57"/>
      <c r="D1" s="57"/>
    </row>
    <row r="2" spans="1:84" s="17" customFormat="1" ht="25.5" customHeight="1" x14ac:dyDescent="0.55000000000000004">
      <c r="A2" s="58"/>
      <c r="B2" s="58"/>
      <c r="C2" s="58"/>
      <c r="D2" s="58"/>
    </row>
    <row r="3" spans="1:84" s="17" customFormat="1" ht="31.5" customHeight="1" x14ac:dyDescent="0.55000000000000004">
      <c r="A3" s="59" t="s">
        <v>1</v>
      </c>
      <c r="B3" s="59" t="s">
        <v>220</v>
      </c>
      <c r="C3" s="60" t="s">
        <v>6</v>
      </c>
      <c r="D3" s="60" t="s">
        <v>246</v>
      </c>
      <c r="E3" s="59" t="s">
        <v>221</v>
      </c>
      <c r="F3" s="59"/>
      <c r="G3" s="59"/>
      <c r="H3" s="59"/>
      <c r="I3" s="59" t="s">
        <v>222</v>
      </c>
      <c r="J3" s="59"/>
      <c r="K3" s="59"/>
      <c r="L3" s="59"/>
      <c r="M3" s="59" t="s">
        <v>223</v>
      </c>
      <c r="N3" s="59"/>
      <c r="O3" s="59"/>
      <c r="P3" s="59"/>
      <c r="Q3" s="59" t="s">
        <v>224</v>
      </c>
      <c r="R3" s="59"/>
      <c r="S3" s="59"/>
      <c r="T3" s="59"/>
      <c r="U3" s="69" t="s">
        <v>229</v>
      </c>
      <c r="V3" s="70"/>
      <c r="W3" s="70"/>
      <c r="X3" s="71"/>
      <c r="Y3" s="69" t="s">
        <v>230</v>
      </c>
      <c r="Z3" s="70"/>
      <c r="AA3" s="70"/>
      <c r="AB3" s="71"/>
      <c r="AC3" s="69" t="s">
        <v>231</v>
      </c>
      <c r="AD3" s="70"/>
      <c r="AE3" s="70"/>
      <c r="AF3" s="71"/>
      <c r="AG3" s="69" t="s">
        <v>232</v>
      </c>
      <c r="AH3" s="70"/>
      <c r="AI3" s="70"/>
      <c r="AJ3" s="71"/>
      <c r="AK3" s="69" t="s">
        <v>233</v>
      </c>
      <c r="AL3" s="70"/>
      <c r="AM3" s="70"/>
      <c r="AN3" s="71"/>
      <c r="AO3" s="69" t="s">
        <v>234</v>
      </c>
      <c r="AP3" s="70"/>
      <c r="AQ3" s="70"/>
      <c r="AR3" s="71"/>
      <c r="AS3" s="66" t="s">
        <v>235</v>
      </c>
      <c r="AT3" s="67"/>
      <c r="AU3" s="67"/>
      <c r="AV3" s="68"/>
      <c r="AW3" s="59" t="s">
        <v>237</v>
      </c>
      <c r="AX3" s="59"/>
      <c r="AY3" s="59"/>
      <c r="AZ3" s="59"/>
      <c r="BA3" s="59" t="s">
        <v>238</v>
      </c>
      <c r="BB3" s="59"/>
      <c r="BC3" s="59"/>
      <c r="BD3" s="59"/>
      <c r="BE3" s="59" t="s">
        <v>239</v>
      </c>
      <c r="BF3" s="59"/>
      <c r="BG3" s="59"/>
      <c r="BH3" s="59"/>
      <c r="BI3" s="65" t="s">
        <v>240</v>
      </c>
      <c r="BJ3" s="65"/>
      <c r="BK3" s="65"/>
      <c r="BL3" s="65"/>
      <c r="BM3" s="72" t="s">
        <v>242</v>
      </c>
      <c r="BN3" s="72"/>
      <c r="BO3" s="72"/>
      <c r="BP3" s="72"/>
      <c r="BQ3" s="72" t="s">
        <v>243</v>
      </c>
      <c r="BR3" s="72"/>
      <c r="BS3" s="72"/>
      <c r="BT3" s="72"/>
      <c r="BU3" s="72" t="s">
        <v>244</v>
      </c>
      <c r="BV3" s="72"/>
      <c r="BW3" s="72"/>
      <c r="BX3" s="72"/>
      <c r="BY3" s="62" t="s">
        <v>245</v>
      </c>
      <c r="BZ3" s="62"/>
      <c r="CA3" s="62"/>
      <c r="CB3" s="62"/>
      <c r="CC3" s="63" t="s">
        <v>247</v>
      </c>
      <c r="CD3" s="63"/>
      <c r="CE3" s="63"/>
      <c r="CF3" s="63"/>
    </row>
    <row r="4" spans="1:84" s="17" customFormat="1" x14ac:dyDescent="0.55000000000000004">
      <c r="A4" s="59"/>
      <c r="B4" s="59"/>
      <c r="C4" s="61"/>
      <c r="D4" s="61"/>
      <c r="E4" s="18" t="s">
        <v>225</v>
      </c>
      <c r="F4" s="18" t="s">
        <v>226</v>
      </c>
      <c r="G4" s="18" t="s">
        <v>10</v>
      </c>
      <c r="H4" s="18" t="s">
        <v>227</v>
      </c>
      <c r="I4" s="18" t="s">
        <v>225</v>
      </c>
      <c r="J4" s="18" t="s">
        <v>226</v>
      </c>
      <c r="K4" s="18" t="s">
        <v>10</v>
      </c>
      <c r="L4" s="18" t="s">
        <v>227</v>
      </c>
      <c r="M4" s="18" t="s">
        <v>225</v>
      </c>
      <c r="N4" s="18" t="s">
        <v>226</v>
      </c>
      <c r="O4" s="18" t="s">
        <v>10</v>
      </c>
      <c r="P4" s="18" t="s">
        <v>227</v>
      </c>
      <c r="Q4" s="18" t="s">
        <v>225</v>
      </c>
      <c r="R4" s="18" t="s">
        <v>226</v>
      </c>
      <c r="S4" s="18" t="s">
        <v>10</v>
      </c>
      <c r="T4" s="18" t="s">
        <v>227</v>
      </c>
      <c r="U4" s="18" t="s">
        <v>225</v>
      </c>
      <c r="V4" s="18" t="s">
        <v>226</v>
      </c>
      <c r="W4" s="18" t="s">
        <v>10</v>
      </c>
      <c r="X4" s="18" t="s">
        <v>227</v>
      </c>
      <c r="Y4" s="18" t="s">
        <v>225</v>
      </c>
      <c r="Z4" s="18" t="s">
        <v>226</v>
      </c>
      <c r="AA4" s="18" t="s">
        <v>10</v>
      </c>
      <c r="AB4" s="18" t="s">
        <v>227</v>
      </c>
      <c r="AC4" s="18" t="s">
        <v>225</v>
      </c>
      <c r="AD4" s="18" t="s">
        <v>226</v>
      </c>
      <c r="AE4" s="18" t="s">
        <v>10</v>
      </c>
      <c r="AF4" s="18" t="s">
        <v>227</v>
      </c>
      <c r="AG4" s="18" t="s">
        <v>225</v>
      </c>
      <c r="AH4" s="18" t="s">
        <v>226</v>
      </c>
      <c r="AI4" s="18" t="s">
        <v>10</v>
      </c>
      <c r="AJ4" s="18" t="s">
        <v>227</v>
      </c>
      <c r="AK4" s="18" t="s">
        <v>225</v>
      </c>
      <c r="AL4" s="18" t="s">
        <v>226</v>
      </c>
      <c r="AM4" s="18" t="s">
        <v>10</v>
      </c>
      <c r="AN4" s="18" t="s">
        <v>227</v>
      </c>
      <c r="AO4" s="18" t="s">
        <v>225</v>
      </c>
      <c r="AP4" s="18" t="s">
        <v>226</v>
      </c>
      <c r="AQ4" s="18" t="s">
        <v>10</v>
      </c>
      <c r="AR4" s="18" t="s">
        <v>227</v>
      </c>
      <c r="AS4" s="21" t="s">
        <v>225</v>
      </c>
      <c r="AT4" s="21" t="s">
        <v>226</v>
      </c>
      <c r="AU4" s="21" t="s">
        <v>10</v>
      </c>
      <c r="AV4" s="21" t="s">
        <v>227</v>
      </c>
      <c r="AW4" s="18" t="s">
        <v>225</v>
      </c>
      <c r="AX4" s="18" t="s">
        <v>226</v>
      </c>
      <c r="AY4" s="18" t="s">
        <v>10</v>
      </c>
      <c r="AZ4" s="18" t="s">
        <v>227</v>
      </c>
      <c r="BA4" s="18" t="s">
        <v>225</v>
      </c>
      <c r="BB4" s="18" t="s">
        <v>226</v>
      </c>
      <c r="BC4" s="18" t="s">
        <v>10</v>
      </c>
      <c r="BD4" s="18" t="s">
        <v>227</v>
      </c>
      <c r="BE4" s="18" t="s">
        <v>225</v>
      </c>
      <c r="BF4" s="18" t="s">
        <v>226</v>
      </c>
      <c r="BG4" s="18" t="s">
        <v>10</v>
      </c>
      <c r="BH4" s="18" t="s">
        <v>227</v>
      </c>
      <c r="BI4" s="22" t="s">
        <v>225</v>
      </c>
      <c r="BJ4" s="22" t="s">
        <v>226</v>
      </c>
      <c r="BK4" s="22" t="s">
        <v>10</v>
      </c>
      <c r="BL4" s="22" t="s">
        <v>227</v>
      </c>
      <c r="BM4" s="19" t="s">
        <v>225</v>
      </c>
      <c r="BN4" s="19" t="s">
        <v>226</v>
      </c>
      <c r="BO4" s="19" t="s">
        <v>10</v>
      </c>
      <c r="BP4" s="19" t="s">
        <v>227</v>
      </c>
      <c r="BQ4" s="19" t="s">
        <v>225</v>
      </c>
      <c r="BR4" s="19" t="s">
        <v>226</v>
      </c>
      <c r="BS4" s="19" t="s">
        <v>10</v>
      </c>
      <c r="BT4" s="19" t="s">
        <v>227</v>
      </c>
      <c r="BU4" s="19" t="s">
        <v>225</v>
      </c>
      <c r="BV4" s="19" t="s">
        <v>226</v>
      </c>
      <c r="BW4" s="19" t="s">
        <v>10</v>
      </c>
      <c r="BX4" s="19" t="s">
        <v>227</v>
      </c>
      <c r="BY4" s="23" t="s">
        <v>225</v>
      </c>
      <c r="BZ4" s="23" t="s">
        <v>226</v>
      </c>
      <c r="CA4" s="23" t="s">
        <v>10</v>
      </c>
      <c r="CB4" s="23" t="s">
        <v>227</v>
      </c>
      <c r="CC4" s="20" t="s">
        <v>225</v>
      </c>
      <c r="CD4" s="20" t="s">
        <v>226</v>
      </c>
      <c r="CE4" s="20" t="s">
        <v>10</v>
      </c>
      <c r="CF4" s="20" t="s">
        <v>227</v>
      </c>
    </row>
    <row r="5" spans="1:84" x14ac:dyDescent="0.55000000000000004">
      <c r="A5" s="26">
        <v>1</v>
      </c>
      <c r="B5" s="26" t="s">
        <v>180</v>
      </c>
      <c r="C5" s="26" t="s">
        <v>150</v>
      </c>
      <c r="D5" s="26" t="s">
        <v>22</v>
      </c>
      <c r="E5" s="26">
        <v>9</v>
      </c>
      <c r="F5" s="26">
        <v>12</v>
      </c>
      <c r="G5" s="26">
        <v>21</v>
      </c>
      <c r="H5" s="26">
        <v>1</v>
      </c>
      <c r="I5" s="26">
        <v>15</v>
      </c>
      <c r="J5" s="26">
        <v>11</v>
      </c>
      <c r="K5" s="26">
        <v>26</v>
      </c>
      <c r="L5" s="26">
        <v>1</v>
      </c>
      <c r="M5" s="26">
        <v>11</v>
      </c>
      <c r="N5" s="26">
        <v>16</v>
      </c>
      <c r="O5" s="26">
        <v>27</v>
      </c>
      <c r="P5" s="26">
        <v>1</v>
      </c>
      <c r="Q5" s="26">
        <v>35</v>
      </c>
      <c r="R5" s="26">
        <v>39</v>
      </c>
      <c r="S5" s="26">
        <v>74</v>
      </c>
      <c r="T5" s="26">
        <v>3</v>
      </c>
      <c r="U5" s="26">
        <v>12</v>
      </c>
      <c r="V5" s="26">
        <v>10</v>
      </c>
      <c r="W5" s="26">
        <v>22</v>
      </c>
      <c r="X5" s="26">
        <v>1</v>
      </c>
      <c r="Y5" s="26">
        <v>14</v>
      </c>
      <c r="Z5" s="26">
        <v>11</v>
      </c>
      <c r="AA5" s="26">
        <v>25</v>
      </c>
      <c r="AB5" s="26">
        <v>1</v>
      </c>
      <c r="AC5" s="26">
        <v>12</v>
      </c>
      <c r="AD5" s="26">
        <v>14</v>
      </c>
      <c r="AE5" s="26">
        <v>26</v>
      </c>
      <c r="AF5" s="26">
        <v>1</v>
      </c>
      <c r="AG5" s="26">
        <v>12</v>
      </c>
      <c r="AH5" s="26">
        <v>13</v>
      </c>
      <c r="AI5" s="26">
        <v>25</v>
      </c>
      <c r="AJ5" s="26">
        <v>1</v>
      </c>
      <c r="AK5" s="26">
        <v>13</v>
      </c>
      <c r="AL5" s="26">
        <v>13</v>
      </c>
      <c r="AM5" s="26">
        <v>26</v>
      </c>
      <c r="AN5" s="26">
        <v>1</v>
      </c>
      <c r="AO5" s="26">
        <v>14</v>
      </c>
      <c r="AP5" s="26">
        <v>14</v>
      </c>
      <c r="AQ5" s="26">
        <v>28</v>
      </c>
      <c r="AR5" s="26">
        <v>1</v>
      </c>
      <c r="AS5" s="26">
        <v>77</v>
      </c>
      <c r="AT5" s="26">
        <v>75</v>
      </c>
      <c r="AU5" s="26">
        <v>152</v>
      </c>
      <c r="AV5" s="26">
        <v>6</v>
      </c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>
        <f>Q5+AS5+BI5+BY5</f>
        <v>112</v>
      </c>
      <c r="CD5" s="26">
        <f>R5+AT5+BJ5+BZ5</f>
        <v>114</v>
      </c>
      <c r="CE5" s="28">
        <f>S5+AU5+BK5+CA5</f>
        <v>226</v>
      </c>
      <c r="CF5" s="26">
        <f>T5+AV5+BL5+CB5</f>
        <v>9</v>
      </c>
    </row>
    <row r="6" spans="1:84" x14ac:dyDescent="0.55000000000000004">
      <c r="A6" s="26">
        <v>2</v>
      </c>
      <c r="B6" s="26" t="s">
        <v>163</v>
      </c>
      <c r="C6" s="26" t="s">
        <v>150</v>
      </c>
      <c r="D6" s="26" t="s">
        <v>22</v>
      </c>
      <c r="E6" s="26">
        <v>9</v>
      </c>
      <c r="F6" s="26">
        <v>3</v>
      </c>
      <c r="G6" s="26">
        <v>12</v>
      </c>
      <c r="H6" s="26">
        <v>1</v>
      </c>
      <c r="I6" s="26">
        <v>8</v>
      </c>
      <c r="J6" s="26">
        <v>8</v>
      </c>
      <c r="K6" s="26">
        <v>16</v>
      </c>
      <c r="L6" s="26">
        <v>1</v>
      </c>
      <c r="M6" s="26">
        <v>6</v>
      </c>
      <c r="N6" s="26">
        <v>10</v>
      </c>
      <c r="O6" s="26">
        <v>16</v>
      </c>
      <c r="P6" s="26">
        <v>1</v>
      </c>
      <c r="Q6" s="26">
        <v>23</v>
      </c>
      <c r="R6" s="26">
        <v>21</v>
      </c>
      <c r="S6" s="26">
        <v>44</v>
      </c>
      <c r="T6" s="26">
        <v>3</v>
      </c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>
        <f t="shared" ref="CC6:CC26" si="0">Q6+AS6+BI6+BY6</f>
        <v>23</v>
      </c>
      <c r="CD6" s="26">
        <f t="shared" ref="CD6:CD31" si="1">R6+AT6+BJ6+BZ6</f>
        <v>21</v>
      </c>
      <c r="CE6" s="28">
        <f t="shared" ref="CE6:CE31" si="2">S6+AU6+BK6+CA6</f>
        <v>44</v>
      </c>
      <c r="CF6" s="26">
        <f t="shared" ref="CF6:CF17" si="3">T6+AV6+BL6+CB6</f>
        <v>3</v>
      </c>
    </row>
    <row r="7" spans="1:84" x14ac:dyDescent="0.55000000000000004">
      <c r="A7" s="26">
        <v>3</v>
      </c>
      <c r="B7" s="26" t="s">
        <v>168</v>
      </c>
      <c r="C7" s="26" t="s">
        <v>150</v>
      </c>
      <c r="D7" s="26" t="s">
        <v>22</v>
      </c>
      <c r="E7" s="26">
        <v>6</v>
      </c>
      <c r="F7" s="26">
        <v>7</v>
      </c>
      <c r="G7" s="26">
        <v>13</v>
      </c>
      <c r="H7" s="26">
        <v>1</v>
      </c>
      <c r="I7" s="26">
        <v>11</v>
      </c>
      <c r="J7" s="26">
        <v>4</v>
      </c>
      <c r="K7" s="26">
        <v>15</v>
      </c>
      <c r="L7" s="26">
        <v>1</v>
      </c>
      <c r="M7" s="26">
        <v>10</v>
      </c>
      <c r="N7" s="26">
        <v>6</v>
      </c>
      <c r="O7" s="26">
        <v>16</v>
      </c>
      <c r="P7" s="26">
        <v>1</v>
      </c>
      <c r="Q7" s="26">
        <v>27</v>
      </c>
      <c r="R7" s="26">
        <v>17</v>
      </c>
      <c r="S7" s="26">
        <v>44</v>
      </c>
      <c r="T7" s="26">
        <v>3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>
        <f t="shared" si="0"/>
        <v>27</v>
      </c>
      <c r="CD7" s="26">
        <f t="shared" si="1"/>
        <v>17</v>
      </c>
      <c r="CE7" s="28">
        <f t="shared" si="2"/>
        <v>44</v>
      </c>
      <c r="CF7" s="26">
        <f t="shared" si="3"/>
        <v>3</v>
      </c>
    </row>
    <row r="8" spans="1:84" x14ac:dyDescent="0.55000000000000004">
      <c r="A8" s="26">
        <v>4</v>
      </c>
      <c r="B8" s="26" t="s">
        <v>151</v>
      </c>
      <c r="C8" s="26" t="s">
        <v>150</v>
      </c>
      <c r="D8" s="26" t="s">
        <v>22</v>
      </c>
      <c r="E8" s="26">
        <v>45</v>
      </c>
      <c r="F8" s="26">
        <v>47</v>
      </c>
      <c r="G8" s="26">
        <v>92</v>
      </c>
      <c r="H8" s="26">
        <v>5</v>
      </c>
      <c r="I8" s="26">
        <v>54</v>
      </c>
      <c r="J8" s="26">
        <v>83</v>
      </c>
      <c r="K8" s="26">
        <v>137</v>
      </c>
      <c r="L8" s="26">
        <v>5</v>
      </c>
      <c r="M8" s="26">
        <v>91</v>
      </c>
      <c r="N8" s="26">
        <v>76</v>
      </c>
      <c r="O8" s="26">
        <v>167</v>
      </c>
      <c r="P8" s="26">
        <v>6</v>
      </c>
      <c r="Q8" s="26">
        <v>190</v>
      </c>
      <c r="R8" s="26">
        <v>206</v>
      </c>
      <c r="S8" s="26">
        <v>396</v>
      </c>
      <c r="T8" s="26">
        <v>16</v>
      </c>
      <c r="U8" s="26">
        <v>76</v>
      </c>
      <c r="V8" s="26">
        <v>75</v>
      </c>
      <c r="W8" s="26">
        <v>151</v>
      </c>
      <c r="X8" s="26">
        <v>5</v>
      </c>
      <c r="Y8" s="26">
        <v>77</v>
      </c>
      <c r="Z8" s="26">
        <v>77</v>
      </c>
      <c r="AA8" s="26">
        <v>154</v>
      </c>
      <c r="AB8" s="26">
        <v>5</v>
      </c>
      <c r="AC8" s="26">
        <v>66</v>
      </c>
      <c r="AD8" s="26">
        <v>97</v>
      </c>
      <c r="AE8" s="26">
        <v>163</v>
      </c>
      <c r="AF8" s="26">
        <v>5</v>
      </c>
      <c r="AG8" s="26">
        <v>78</v>
      </c>
      <c r="AH8" s="26">
        <v>67</v>
      </c>
      <c r="AI8" s="26">
        <v>145</v>
      </c>
      <c r="AJ8" s="26">
        <v>5</v>
      </c>
      <c r="AK8" s="26">
        <v>76</v>
      </c>
      <c r="AL8" s="26">
        <v>85</v>
      </c>
      <c r="AM8" s="26">
        <v>161</v>
      </c>
      <c r="AN8" s="26">
        <v>5</v>
      </c>
      <c r="AO8" s="26">
        <v>87</v>
      </c>
      <c r="AP8" s="26">
        <v>88</v>
      </c>
      <c r="AQ8" s="26">
        <v>175</v>
      </c>
      <c r="AR8" s="26">
        <v>5</v>
      </c>
      <c r="AS8" s="26">
        <v>460</v>
      </c>
      <c r="AT8" s="26">
        <v>489</v>
      </c>
      <c r="AU8" s="26">
        <v>949</v>
      </c>
      <c r="AV8" s="26">
        <v>30</v>
      </c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>
        <f t="shared" si="0"/>
        <v>650</v>
      </c>
      <c r="CD8" s="26">
        <f t="shared" si="1"/>
        <v>695</v>
      </c>
      <c r="CE8" s="28">
        <f t="shared" si="2"/>
        <v>1345</v>
      </c>
      <c r="CF8" s="26">
        <f t="shared" si="3"/>
        <v>46</v>
      </c>
    </row>
    <row r="9" spans="1:84" x14ac:dyDescent="0.55000000000000004">
      <c r="A9" s="26">
        <v>5</v>
      </c>
      <c r="B9" s="26" t="s">
        <v>158</v>
      </c>
      <c r="C9" s="26" t="s">
        <v>150</v>
      </c>
      <c r="D9" s="26" t="s">
        <v>22</v>
      </c>
      <c r="E9" s="26">
        <v>75</v>
      </c>
      <c r="F9" s="26">
        <v>71</v>
      </c>
      <c r="G9" s="26">
        <v>146</v>
      </c>
      <c r="H9" s="26">
        <v>5</v>
      </c>
      <c r="I9" s="26">
        <v>95</v>
      </c>
      <c r="J9" s="26">
        <v>95</v>
      </c>
      <c r="K9" s="26">
        <v>190</v>
      </c>
      <c r="L9" s="26">
        <v>5</v>
      </c>
      <c r="M9" s="26">
        <v>96</v>
      </c>
      <c r="N9" s="26">
        <v>85</v>
      </c>
      <c r="O9" s="26">
        <v>181</v>
      </c>
      <c r="P9" s="26">
        <v>5</v>
      </c>
      <c r="Q9" s="26">
        <v>266</v>
      </c>
      <c r="R9" s="26">
        <v>251</v>
      </c>
      <c r="S9" s="26">
        <v>517</v>
      </c>
      <c r="T9" s="26">
        <v>15</v>
      </c>
      <c r="U9" s="26">
        <v>129</v>
      </c>
      <c r="V9" s="26">
        <v>108</v>
      </c>
      <c r="W9" s="26">
        <v>237</v>
      </c>
      <c r="X9" s="26">
        <v>5</v>
      </c>
      <c r="Y9" s="26">
        <v>131</v>
      </c>
      <c r="Z9" s="26">
        <v>89</v>
      </c>
      <c r="AA9" s="26">
        <v>220</v>
      </c>
      <c r="AB9" s="26">
        <v>5</v>
      </c>
      <c r="AC9" s="26">
        <v>106</v>
      </c>
      <c r="AD9" s="26">
        <v>137</v>
      </c>
      <c r="AE9" s="26">
        <v>243</v>
      </c>
      <c r="AF9" s="26">
        <v>5</v>
      </c>
      <c r="AG9" s="26">
        <v>109</v>
      </c>
      <c r="AH9" s="26">
        <v>119</v>
      </c>
      <c r="AI9" s="26">
        <v>228</v>
      </c>
      <c r="AJ9" s="26">
        <v>5</v>
      </c>
      <c r="AK9" s="26">
        <v>124</v>
      </c>
      <c r="AL9" s="26">
        <v>128</v>
      </c>
      <c r="AM9" s="26">
        <v>252</v>
      </c>
      <c r="AN9" s="26">
        <v>5</v>
      </c>
      <c r="AO9" s="26">
        <v>114</v>
      </c>
      <c r="AP9" s="26">
        <v>128</v>
      </c>
      <c r="AQ9" s="26">
        <v>242</v>
      </c>
      <c r="AR9" s="26">
        <v>5</v>
      </c>
      <c r="AS9" s="26">
        <v>713</v>
      </c>
      <c r="AT9" s="26">
        <v>709</v>
      </c>
      <c r="AU9" s="26">
        <v>1422</v>
      </c>
      <c r="AV9" s="26">
        <v>30</v>
      </c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>
        <f t="shared" si="0"/>
        <v>979</v>
      </c>
      <c r="CD9" s="26">
        <f t="shared" si="1"/>
        <v>960</v>
      </c>
      <c r="CE9" s="28">
        <f t="shared" si="2"/>
        <v>1939</v>
      </c>
      <c r="CF9" s="26">
        <f t="shared" si="3"/>
        <v>45</v>
      </c>
    </row>
    <row r="10" spans="1:84" x14ac:dyDescent="0.55000000000000004">
      <c r="A10" s="26">
        <v>6</v>
      </c>
      <c r="B10" s="26" t="s">
        <v>174</v>
      </c>
      <c r="C10" s="26" t="s">
        <v>150</v>
      </c>
      <c r="D10" s="26" t="s">
        <v>22</v>
      </c>
      <c r="E10" s="26">
        <v>5</v>
      </c>
      <c r="F10" s="26">
        <v>2</v>
      </c>
      <c r="G10" s="26">
        <v>7</v>
      </c>
      <c r="H10" s="26">
        <v>1</v>
      </c>
      <c r="I10" s="26">
        <v>4</v>
      </c>
      <c r="J10" s="26">
        <v>2</v>
      </c>
      <c r="K10" s="26">
        <v>6</v>
      </c>
      <c r="L10" s="26">
        <v>1</v>
      </c>
      <c r="M10" s="26">
        <v>5</v>
      </c>
      <c r="N10" s="26">
        <v>7</v>
      </c>
      <c r="O10" s="26">
        <v>12</v>
      </c>
      <c r="P10" s="26">
        <v>1</v>
      </c>
      <c r="Q10" s="26">
        <v>14</v>
      </c>
      <c r="R10" s="26">
        <v>11</v>
      </c>
      <c r="S10" s="26">
        <v>25</v>
      </c>
      <c r="T10" s="26">
        <v>3</v>
      </c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>
        <f t="shared" si="0"/>
        <v>14</v>
      </c>
      <c r="CD10" s="26">
        <f t="shared" si="1"/>
        <v>11</v>
      </c>
      <c r="CE10" s="28">
        <f t="shared" si="2"/>
        <v>25</v>
      </c>
      <c r="CF10" s="26">
        <f t="shared" si="3"/>
        <v>3</v>
      </c>
    </row>
    <row r="11" spans="1:84" x14ac:dyDescent="0.55000000000000004">
      <c r="A11" s="26">
        <v>7</v>
      </c>
      <c r="B11" s="26" t="s">
        <v>185</v>
      </c>
      <c r="C11" s="26" t="s">
        <v>150</v>
      </c>
      <c r="D11" s="26" t="s">
        <v>22</v>
      </c>
      <c r="E11" s="26">
        <v>6</v>
      </c>
      <c r="F11" s="26">
        <v>4</v>
      </c>
      <c r="G11" s="26">
        <v>10</v>
      </c>
      <c r="H11" s="26">
        <v>1</v>
      </c>
      <c r="I11" s="26">
        <v>9</v>
      </c>
      <c r="J11" s="26">
        <v>4</v>
      </c>
      <c r="K11" s="26">
        <v>13</v>
      </c>
      <c r="L11" s="26">
        <v>1</v>
      </c>
      <c r="M11" s="26">
        <v>13</v>
      </c>
      <c r="N11" s="26">
        <v>3</v>
      </c>
      <c r="O11" s="26">
        <v>16</v>
      </c>
      <c r="P11" s="26">
        <v>1</v>
      </c>
      <c r="Q11" s="26">
        <v>28</v>
      </c>
      <c r="R11" s="26">
        <v>11</v>
      </c>
      <c r="S11" s="26">
        <v>39</v>
      </c>
      <c r="T11" s="26">
        <v>3</v>
      </c>
      <c r="U11" s="26">
        <v>6</v>
      </c>
      <c r="V11" s="26">
        <v>4</v>
      </c>
      <c r="W11" s="26">
        <v>10</v>
      </c>
      <c r="X11" s="26">
        <v>1</v>
      </c>
      <c r="Y11" s="26">
        <v>7</v>
      </c>
      <c r="Z11" s="26">
        <v>6</v>
      </c>
      <c r="AA11" s="26">
        <v>13</v>
      </c>
      <c r="AB11" s="26">
        <v>1</v>
      </c>
      <c r="AC11" s="26">
        <v>5</v>
      </c>
      <c r="AD11" s="26">
        <v>5</v>
      </c>
      <c r="AE11" s="26">
        <v>10</v>
      </c>
      <c r="AF11" s="26">
        <v>1</v>
      </c>
      <c r="AG11" s="26">
        <v>3</v>
      </c>
      <c r="AH11" s="26">
        <v>1</v>
      </c>
      <c r="AI11" s="26">
        <v>4</v>
      </c>
      <c r="AJ11" s="26">
        <v>1</v>
      </c>
      <c r="AK11" s="26">
        <v>9</v>
      </c>
      <c r="AL11" s="26">
        <v>9</v>
      </c>
      <c r="AM11" s="26">
        <v>18</v>
      </c>
      <c r="AN11" s="26">
        <v>1</v>
      </c>
      <c r="AO11" s="26">
        <v>9</v>
      </c>
      <c r="AP11" s="26">
        <v>6</v>
      </c>
      <c r="AQ11" s="26">
        <v>15</v>
      </c>
      <c r="AR11" s="26">
        <v>1</v>
      </c>
      <c r="AS11" s="26">
        <v>39</v>
      </c>
      <c r="AT11" s="26">
        <v>31</v>
      </c>
      <c r="AU11" s="26">
        <v>70</v>
      </c>
      <c r="AV11" s="26">
        <v>6</v>
      </c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>
        <f t="shared" si="0"/>
        <v>67</v>
      </c>
      <c r="CD11" s="26">
        <f t="shared" si="1"/>
        <v>42</v>
      </c>
      <c r="CE11" s="28">
        <f t="shared" si="2"/>
        <v>109</v>
      </c>
      <c r="CF11" s="26">
        <f t="shared" si="3"/>
        <v>9</v>
      </c>
    </row>
    <row r="12" spans="1:84" x14ac:dyDescent="0.55000000000000004">
      <c r="A12" s="26">
        <v>8</v>
      </c>
      <c r="B12" s="26" t="s">
        <v>190</v>
      </c>
      <c r="C12" s="26" t="s">
        <v>150</v>
      </c>
      <c r="D12" s="26" t="s">
        <v>22</v>
      </c>
      <c r="E12" s="26">
        <v>5</v>
      </c>
      <c r="F12" s="26">
        <v>7</v>
      </c>
      <c r="G12" s="26">
        <v>12</v>
      </c>
      <c r="H12" s="26">
        <v>1</v>
      </c>
      <c r="I12" s="26">
        <v>3</v>
      </c>
      <c r="J12" s="26">
        <v>5</v>
      </c>
      <c r="K12" s="26">
        <v>8</v>
      </c>
      <c r="L12" s="26">
        <v>1</v>
      </c>
      <c r="M12" s="26">
        <v>3</v>
      </c>
      <c r="N12" s="26">
        <v>3</v>
      </c>
      <c r="O12" s="26">
        <v>6</v>
      </c>
      <c r="P12" s="26">
        <v>1</v>
      </c>
      <c r="Q12" s="26">
        <v>11</v>
      </c>
      <c r="R12" s="26">
        <v>15</v>
      </c>
      <c r="S12" s="26">
        <v>26</v>
      </c>
      <c r="T12" s="26">
        <v>3</v>
      </c>
      <c r="U12" s="26">
        <v>1</v>
      </c>
      <c r="V12" s="26">
        <v>0</v>
      </c>
      <c r="W12" s="26">
        <v>1</v>
      </c>
      <c r="X12" s="26">
        <v>1</v>
      </c>
      <c r="Y12" s="26">
        <v>0</v>
      </c>
      <c r="Z12" s="26">
        <v>3</v>
      </c>
      <c r="AA12" s="26">
        <v>3</v>
      </c>
      <c r="AB12" s="26">
        <v>1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0</v>
      </c>
      <c r="AS12" s="26">
        <v>1</v>
      </c>
      <c r="AT12" s="26">
        <v>3</v>
      </c>
      <c r="AU12" s="26">
        <v>4</v>
      </c>
      <c r="AV12" s="26">
        <v>2</v>
      </c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>
        <f t="shared" si="0"/>
        <v>12</v>
      </c>
      <c r="CD12" s="26">
        <f t="shared" si="1"/>
        <v>18</v>
      </c>
      <c r="CE12" s="28">
        <f t="shared" si="2"/>
        <v>30</v>
      </c>
      <c r="CF12" s="26">
        <f t="shared" si="3"/>
        <v>5</v>
      </c>
    </row>
    <row r="13" spans="1:84" x14ac:dyDescent="0.55000000000000004">
      <c r="A13" s="26">
        <v>9</v>
      </c>
      <c r="B13" s="26" t="s">
        <v>195</v>
      </c>
      <c r="C13" s="26" t="s">
        <v>150</v>
      </c>
      <c r="D13" s="26" t="s">
        <v>56</v>
      </c>
      <c r="E13" s="26">
        <v>6</v>
      </c>
      <c r="F13" s="26">
        <v>7</v>
      </c>
      <c r="G13" s="26">
        <v>13</v>
      </c>
      <c r="H13" s="26">
        <v>1</v>
      </c>
      <c r="I13" s="26">
        <v>16</v>
      </c>
      <c r="J13" s="26">
        <v>9</v>
      </c>
      <c r="K13" s="26">
        <v>25</v>
      </c>
      <c r="L13" s="26">
        <v>1</v>
      </c>
      <c r="M13" s="26">
        <v>11</v>
      </c>
      <c r="N13" s="26">
        <v>10</v>
      </c>
      <c r="O13" s="26">
        <v>21</v>
      </c>
      <c r="P13" s="26">
        <v>1</v>
      </c>
      <c r="Q13" s="26">
        <v>33</v>
      </c>
      <c r="R13" s="26">
        <v>26</v>
      </c>
      <c r="S13" s="26">
        <v>59</v>
      </c>
      <c r="T13" s="26">
        <v>3</v>
      </c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>
        <f t="shared" si="0"/>
        <v>33</v>
      </c>
      <c r="CD13" s="26">
        <f t="shared" si="1"/>
        <v>26</v>
      </c>
      <c r="CE13" s="28">
        <f t="shared" si="2"/>
        <v>59</v>
      </c>
      <c r="CF13" s="26">
        <f t="shared" si="3"/>
        <v>3</v>
      </c>
    </row>
    <row r="14" spans="1:84" x14ac:dyDescent="0.55000000000000004">
      <c r="A14" s="26">
        <v>10</v>
      </c>
      <c r="B14" s="26" t="s">
        <v>38</v>
      </c>
      <c r="C14" s="26" t="s">
        <v>37</v>
      </c>
      <c r="D14" s="26" t="s">
        <v>22</v>
      </c>
      <c r="E14" s="26">
        <v>15</v>
      </c>
      <c r="F14" s="26">
        <v>9</v>
      </c>
      <c r="G14" s="26">
        <v>24</v>
      </c>
      <c r="H14" s="26">
        <v>1</v>
      </c>
      <c r="I14" s="26">
        <v>25</v>
      </c>
      <c r="J14" s="26">
        <v>7</v>
      </c>
      <c r="K14" s="26">
        <v>32</v>
      </c>
      <c r="L14" s="26">
        <v>1</v>
      </c>
      <c r="M14" s="26">
        <v>15</v>
      </c>
      <c r="N14" s="26">
        <v>9</v>
      </c>
      <c r="O14" s="26">
        <v>24</v>
      </c>
      <c r="P14" s="26">
        <v>1</v>
      </c>
      <c r="Q14" s="26">
        <v>55</v>
      </c>
      <c r="R14" s="26">
        <v>25</v>
      </c>
      <c r="S14" s="26">
        <v>80</v>
      </c>
      <c r="T14" s="26">
        <v>3</v>
      </c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>
        <f t="shared" si="0"/>
        <v>55</v>
      </c>
      <c r="CD14" s="26">
        <f t="shared" si="1"/>
        <v>25</v>
      </c>
      <c r="CE14" s="28">
        <f t="shared" si="2"/>
        <v>80</v>
      </c>
      <c r="CF14" s="26">
        <f t="shared" si="3"/>
        <v>3</v>
      </c>
    </row>
    <row r="15" spans="1:84" x14ac:dyDescent="0.55000000000000004">
      <c r="A15" s="26">
        <v>11</v>
      </c>
      <c r="B15" s="26" t="s">
        <v>51</v>
      </c>
      <c r="C15" s="26" t="s">
        <v>43</v>
      </c>
      <c r="D15" s="26" t="s">
        <v>22</v>
      </c>
      <c r="E15" s="26">
        <v>23</v>
      </c>
      <c r="F15" s="26">
        <v>21</v>
      </c>
      <c r="G15" s="26">
        <v>44</v>
      </c>
      <c r="H15" s="26">
        <v>2</v>
      </c>
      <c r="I15" s="26">
        <v>19</v>
      </c>
      <c r="J15" s="26">
        <v>12</v>
      </c>
      <c r="K15" s="26">
        <v>31</v>
      </c>
      <c r="L15" s="26">
        <v>2</v>
      </c>
      <c r="M15" s="26">
        <v>14</v>
      </c>
      <c r="N15" s="26">
        <v>9</v>
      </c>
      <c r="O15" s="26">
        <v>23</v>
      </c>
      <c r="P15" s="26">
        <v>1</v>
      </c>
      <c r="Q15" s="26">
        <v>56</v>
      </c>
      <c r="R15" s="26">
        <v>42</v>
      </c>
      <c r="S15" s="26">
        <v>98</v>
      </c>
      <c r="T15" s="26">
        <v>5</v>
      </c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>
        <f t="shared" si="0"/>
        <v>56</v>
      </c>
      <c r="CD15" s="26">
        <f t="shared" si="1"/>
        <v>42</v>
      </c>
      <c r="CE15" s="28">
        <f t="shared" si="2"/>
        <v>98</v>
      </c>
      <c r="CF15" s="26">
        <f t="shared" si="3"/>
        <v>5</v>
      </c>
    </row>
    <row r="16" spans="1:84" x14ac:dyDescent="0.55000000000000004">
      <c r="A16" s="26">
        <v>12</v>
      </c>
      <c r="B16" s="26" t="s">
        <v>44</v>
      </c>
      <c r="C16" s="26" t="s">
        <v>43</v>
      </c>
      <c r="D16" s="26" t="s">
        <v>22</v>
      </c>
      <c r="E16" s="26">
        <v>13</v>
      </c>
      <c r="F16" s="26">
        <v>7</v>
      </c>
      <c r="G16" s="26">
        <v>20</v>
      </c>
      <c r="H16" s="26">
        <v>1</v>
      </c>
      <c r="I16" s="26">
        <v>13</v>
      </c>
      <c r="J16" s="26">
        <v>6</v>
      </c>
      <c r="K16" s="26">
        <v>19</v>
      </c>
      <c r="L16" s="26">
        <v>1</v>
      </c>
      <c r="M16" s="26">
        <v>5</v>
      </c>
      <c r="N16" s="26">
        <v>7</v>
      </c>
      <c r="O16" s="26">
        <v>12</v>
      </c>
      <c r="P16" s="26">
        <v>1</v>
      </c>
      <c r="Q16" s="26">
        <v>31</v>
      </c>
      <c r="R16" s="26">
        <v>20</v>
      </c>
      <c r="S16" s="26">
        <v>51</v>
      </c>
      <c r="T16" s="26">
        <v>3</v>
      </c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>
        <f t="shared" si="0"/>
        <v>31</v>
      </c>
      <c r="CD16" s="26">
        <f t="shared" si="1"/>
        <v>20</v>
      </c>
      <c r="CE16" s="28">
        <f t="shared" si="2"/>
        <v>51</v>
      </c>
      <c r="CF16" s="26">
        <f t="shared" si="3"/>
        <v>3</v>
      </c>
    </row>
    <row r="17" spans="1:84" x14ac:dyDescent="0.55000000000000004">
      <c r="A17" s="26">
        <v>13</v>
      </c>
      <c r="B17" s="26" t="s">
        <v>62</v>
      </c>
      <c r="C17" s="26" t="s">
        <v>43</v>
      </c>
      <c r="D17" s="26" t="s">
        <v>56</v>
      </c>
      <c r="E17" s="26">
        <v>6</v>
      </c>
      <c r="F17" s="26">
        <v>6</v>
      </c>
      <c r="G17" s="26">
        <v>12</v>
      </c>
      <c r="H17" s="26">
        <v>1</v>
      </c>
      <c r="I17" s="26">
        <v>10</v>
      </c>
      <c r="J17" s="26">
        <v>17</v>
      </c>
      <c r="K17" s="26">
        <v>27</v>
      </c>
      <c r="L17" s="26">
        <v>1</v>
      </c>
      <c r="M17" s="26">
        <v>27</v>
      </c>
      <c r="N17" s="26">
        <v>25</v>
      </c>
      <c r="O17" s="26">
        <v>52</v>
      </c>
      <c r="P17" s="26">
        <v>2</v>
      </c>
      <c r="Q17" s="26">
        <v>43</v>
      </c>
      <c r="R17" s="26">
        <v>48</v>
      </c>
      <c r="S17" s="26">
        <v>91</v>
      </c>
      <c r="T17" s="26">
        <v>4</v>
      </c>
      <c r="U17" s="26">
        <v>25</v>
      </c>
      <c r="V17" s="26">
        <v>23</v>
      </c>
      <c r="W17" s="26">
        <v>48</v>
      </c>
      <c r="X17" s="26">
        <v>2</v>
      </c>
      <c r="Y17" s="26">
        <v>16</v>
      </c>
      <c r="Z17" s="26">
        <v>28</v>
      </c>
      <c r="AA17" s="26">
        <v>44</v>
      </c>
      <c r="AB17" s="26">
        <v>2</v>
      </c>
      <c r="AC17" s="26">
        <v>28</v>
      </c>
      <c r="AD17" s="26">
        <v>24</v>
      </c>
      <c r="AE17" s="26">
        <v>52</v>
      </c>
      <c r="AF17" s="26">
        <v>2</v>
      </c>
      <c r="AG17" s="26">
        <v>29</v>
      </c>
      <c r="AH17" s="26">
        <v>30</v>
      </c>
      <c r="AI17" s="26">
        <v>59</v>
      </c>
      <c r="AJ17" s="26">
        <v>2</v>
      </c>
      <c r="AK17" s="26">
        <v>28</v>
      </c>
      <c r="AL17" s="26">
        <v>41</v>
      </c>
      <c r="AM17" s="26">
        <v>69</v>
      </c>
      <c r="AN17" s="26">
        <v>2</v>
      </c>
      <c r="AO17" s="26">
        <v>32</v>
      </c>
      <c r="AP17" s="26">
        <v>30</v>
      </c>
      <c r="AQ17" s="26">
        <v>62</v>
      </c>
      <c r="AR17" s="26">
        <v>2</v>
      </c>
      <c r="AS17" s="26">
        <v>158</v>
      </c>
      <c r="AT17" s="26">
        <v>176</v>
      </c>
      <c r="AU17" s="26">
        <v>334</v>
      </c>
      <c r="AV17" s="26">
        <v>12</v>
      </c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>
        <f t="shared" si="0"/>
        <v>201</v>
      </c>
      <c r="CD17" s="26">
        <f t="shared" si="1"/>
        <v>224</v>
      </c>
      <c r="CE17" s="28">
        <f t="shared" si="2"/>
        <v>425</v>
      </c>
      <c r="CF17" s="26">
        <f t="shared" si="3"/>
        <v>16</v>
      </c>
    </row>
    <row r="18" spans="1:84" x14ac:dyDescent="0.55000000000000004">
      <c r="A18" s="26">
        <v>14</v>
      </c>
      <c r="B18" s="26" t="s">
        <v>57</v>
      </c>
      <c r="C18" s="26" t="s">
        <v>43</v>
      </c>
      <c r="D18" s="26" t="s">
        <v>56</v>
      </c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>
        <v>35</v>
      </c>
      <c r="AX18" s="26">
        <v>23</v>
      </c>
      <c r="AY18" s="26">
        <v>58</v>
      </c>
      <c r="AZ18" s="26">
        <v>2</v>
      </c>
      <c r="BA18" s="26">
        <v>56</v>
      </c>
      <c r="BB18" s="26">
        <v>25</v>
      </c>
      <c r="BC18" s="26">
        <v>81</v>
      </c>
      <c r="BD18" s="26">
        <v>2</v>
      </c>
      <c r="BE18" s="26">
        <v>34</v>
      </c>
      <c r="BF18" s="26">
        <v>33</v>
      </c>
      <c r="BG18" s="26">
        <v>67</v>
      </c>
      <c r="BH18" s="26">
        <v>2</v>
      </c>
      <c r="BI18" s="26">
        <v>125</v>
      </c>
      <c r="BJ18" s="26">
        <v>81</v>
      </c>
      <c r="BK18" s="26">
        <v>206</v>
      </c>
      <c r="BL18" s="26">
        <v>6</v>
      </c>
      <c r="BM18" s="26">
        <v>32</v>
      </c>
      <c r="BN18" s="26">
        <v>48</v>
      </c>
      <c r="BO18" s="26">
        <v>80</v>
      </c>
      <c r="BP18" s="26">
        <v>3</v>
      </c>
      <c r="BQ18" s="26">
        <v>32</v>
      </c>
      <c r="BR18" s="26">
        <v>30</v>
      </c>
      <c r="BS18" s="26">
        <v>62</v>
      </c>
      <c r="BT18" s="26">
        <v>2</v>
      </c>
      <c r="BU18" s="26">
        <v>48</v>
      </c>
      <c r="BV18" s="26">
        <v>39</v>
      </c>
      <c r="BW18" s="26">
        <v>87</v>
      </c>
      <c r="BX18" s="26">
        <v>3</v>
      </c>
      <c r="BY18" s="26">
        <v>112</v>
      </c>
      <c r="BZ18" s="26">
        <v>117</v>
      </c>
      <c r="CA18" s="26">
        <v>229</v>
      </c>
      <c r="CB18" s="26">
        <v>8</v>
      </c>
      <c r="CC18" s="26">
        <f t="shared" si="0"/>
        <v>237</v>
      </c>
      <c r="CD18" s="26">
        <f t="shared" si="1"/>
        <v>198</v>
      </c>
      <c r="CE18" s="28">
        <f t="shared" si="2"/>
        <v>435</v>
      </c>
      <c r="CF18" s="26">
        <f>T18+AV18+BL18+CB18</f>
        <v>14</v>
      </c>
    </row>
    <row r="19" spans="1:84" x14ac:dyDescent="0.55000000000000004">
      <c r="A19" s="26">
        <v>15</v>
      </c>
      <c r="B19" s="26" t="s">
        <v>23</v>
      </c>
      <c r="C19" s="26" t="s">
        <v>21</v>
      </c>
      <c r="D19" s="26" t="s">
        <v>22</v>
      </c>
      <c r="E19" s="26">
        <v>5</v>
      </c>
      <c r="F19" s="26">
        <v>2</v>
      </c>
      <c r="G19" s="26">
        <v>7</v>
      </c>
      <c r="H19" s="26">
        <v>1</v>
      </c>
      <c r="I19" s="26">
        <v>5</v>
      </c>
      <c r="J19" s="26">
        <v>2</v>
      </c>
      <c r="K19" s="26">
        <v>7</v>
      </c>
      <c r="L19" s="26">
        <v>1</v>
      </c>
      <c r="M19" s="26">
        <v>3</v>
      </c>
      <c r="N19" s="26">
        <v>6</v>
      </c>
      <c r="O19" s="26">
        <v>9</v>
      </c>
      <c r="P19" s="26">
        <v>1</v>
      </c>
      <c r="Q19" s="26">
        <v>13</v>
      </c>
      <c r="R19" s="26">
        <v>10</v>
      </c>
      <c r="S19" s="26">
        <v>23</v>
      </c>
      <c r="T19" s="26">
        <v>3</v>
      </c>
      <c r="U19" s="26">
        <v>3</v>
      </c>
      <c r="V19" s="26">
        <v>3</v>
      </c>
      <c r="W19" s="26">
        <v>6</v>
      </c>
      <c r="X19" s="26">
        <v>1</v>
      </c>
      <c r="Y19" s="26">
        <v>1</v>
      </c>
      <c r="Z19" s="26">
        <v>3</v>
      </c>
      <c r="AA19" s="26">
        <v>4</v>
      </c>
      <c r="AB19" s="26">
        <v>1</v>
      </c>
      <c r="AC19" s="26">
        <v>3</v>
      </c>
      <c r="AD19" s="26">
        <v>5</v>
      </c>
      <c r="AE19" s="26">
        <v>8</v>
      </c>
      <c r="AF19" s="26">
        <v>1</v>
      </c>
      <c r="AG19" s="26">
        <v>5</v>
      </c>
      <c r="AH19" s="26">
        <v>3</v>
      </c>
      <c r="AI19" s="26">
        <v>8</v>
      </c>
      <c r="AJ19" s="26">
        <v>1</v>
      </c>
      <c r="AK19" s="26">
        <v>12</v>
      </c>
      <c r="AL19" s="26">
        <v>0</v>
      </c>
      <c r="AM19" s="26">
        <v>12</v>
      </c>
      <c r="AN19" s="26">
        <v>1</v>
      </c>
      <c r="AO19" s="26">
        <v>6</v>
      </c>
      <c r="AP19" s="26">
        <v>5</v>
      </c>
      <c r="AQ19" s="26">
        <v>11</v>
      </c>
      <c r="AR19" s="26">
        <v>1</v>
      </c>
      <c r="AS19" s="26">
        <v>30</v>
      </c>
      <c r="AT19" s="26">
        <v>19</v>
      </c>
      <c r="AU19" s="26">
        <v>49</v>
      </c>
      <c r="AV19" s="26">
        <v>6</v>
      </c>
      <c r="AW19" s="26">
        <v>4</v>
      </c>
      <c r="AX19" s="26">
        <v>0</v>
      </c>
      <c r="AY19" s="26">
        <v>4</v>
      </c>
      <c r="AZ19" s="26">
        <v>1</v>
      </c>
      <c r="BA19" s="26">
        <v>7</v>
      </c>
      <c r="BB19" s="26">
        <v>2</v>
      </c>
      <c r="BC19" s="26">
        <v>9</v>
      </c>
      <c r="BD19" s="26">
        <v>1</v>
      </c>
      <c r="BE19" s="26">
        <v>4</v>
      </c>
      <c r="BF19" s="26">
        <v>7</v>
      </c>
      <c r="BG19" s="26">
        <v>11</v>
      </c>
      <c r="BH19" s="26">
        <v>1</v>
      </c>
      <c r="BI19" s="26">
        <v>15</v>
      </c>
      <c r="BJ19" s="26">
        <v>9</v>
      </c>
      <c r="BK19" s="26">
        <v>24</v>
      </c>
      <c r="BL19" s="26">
        <v>3</v>
      </c>
      <c r="BM19" s="26">
        <v>1</v>
      </c>
      <c r="BN19" s="26">
        <v>0</v>
      </c>
      <c r="BO19" s="26">
        <v>1</v>
      </c>
      <c r="BP19" s="26">
        <v>1</v>
      </c>
      <c r="BQ19" s="26">
        <v>4</v>
      </c>
      <c r="BR19" s="26">
        <v>2</v>
      </c>
      <c r="BS19" s="26">
        <v>6</v>
      </c>
      <c r="BT19" s="26">
        <v>1</v>
      </c>
      <c r="BU19" s="26">
        <v>4</v>
      </c>
      <c r="BV19" s="26">
        <v>1</v>
      </c>
      <c r="BW19" s="26">
        <v>5</v>
      </c>
      <c r="BX19" s="26">
        <v>1</v>
      </c>
      <c r="BY19" s="26">
        <v>9</v>
      </c>
      <c r="BZ19" s="26">
        <v>3</v>
      </c>
      <c r="CA19" s="26">
        <v>12</v>
      </c>
      <c r="CB19" s="26">
        <v>3</v>
      </c>
      <c r="CC19" s="26">
        <f t="shared" si="0"/>
        <v>67</v>
      </c>
      <c r="CD19" s="26">
        <f t="shared" si="1"/>
        <v>41</v>
      </c>
      <c r="CE19" s="28">
        <f t="shared" si="2"/>
        <v>108</v>
      </c>
      <c r="CF19" s="26">
        <f t="shared" ref="CF19:CF38" si="4">T19+AV19+BL19+CB19</f>
        <v>15</v>
      </c>
    </row>
    <row r="20" spans="1:84" x14ac:dyDescent="0.55000000000000004">
      <c r="A20" s="26">
        <v>16</v>
      </c>
      <c r="B20" s="26" t="s">
        <v>31</v>
      </c>
      <c r="C20" s="26" t="s">
        <v>21</v>
      </c>
      <c r="D20" s="26" t="s">
        <v>22</v>
      </c>
      <c r="E20" s="26">
        <v>7</v>
      </c>
      <c r="F20" s="26">
        <v>3</v>
      </c>
      <c r="G20" s="26">
        <v>10</v>
      </c>
      <c r="H20" s="26">
        <v>1</v>
      </c>
      <c r="I20" s="26">
        <v>5</v>
      </c>
      <c r="J20" s="26">
        <v>2</v>
      </c>
      <c r="K20" s="26">
        <v>7</v>
      </c>
      <c r="L20" s="26">
        <v>1</v>
      </c>
      <c r="M20" s="26">
        <v>4</v>
      </c>
      <c r="N20" s="26">
        <v>7</v>
      </c>
      <c r="O20" s="26">
        <v>11</v>
      </c>
      <c r="P20" s="26">
        <v>1</v>
      </c>
      <c r="Q20" s="26">
        <v>16</v>
      </c>
      <c r="R20" s="26">
        <v>12</v>
      </c>
      <c r="S20" s="26">
        <v>28</v>
      </c>
      <c r="T20" s="26">
        <v>3</v>
      </c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>
        <f t="shared" si="0"/>
        <v>16</v>
      </c>
      <c r="CD20" s="26">
        <f t="shared" si="1"/>
        <v>12</v>
      </c>
      <c r="CE20" s="28">
        <f t="shared" si="2"/>
        <v>28</v>
      </c>
      <c r="CF20" s="26">
        <f t="shared" si="4"/>
        <v>3</v>
      </c>
    </row>
    <row r="21" spans="1:84" x14ac:dyDescent="0.55000000000000004">
      <c r="A21" s="26">
        <v>17</v>
      </c>
      <c r="B21" s="26" t="s">
        <v>82</v>
      </c>
      <c r="C21" s="26" t="s">
        <v>77</v>
      </c>
      <c r="D21" s="26" t="s">
        <v>22</v>
      </c>
      <c r="E21" s="26">
        <v>4</v>
      </c>
      <c r="F21" s="26">
        <v>5</v>
      </c>
      <c r="G21" s="26">
        <v>9</v>
      </c>
      <c r="H21" s="26">
        <v>1</v>
      </c>
      <c r="I21" s="26">
        <v>9</v>
      </c>
      <c r="J21" s="26">
        <v>14</v>
      </c>
      <c r="K21" s="26">
        <v>23</v>
      </c>
      <c r="L21" s="26">
        <v>1</v>
      </c>
      <c r="M21" s="26">
        <v>7</v>
      </c>
      <c r="N21" s="26">
        <v>11</v>
      </c>
      <c r="O21" s="26">
        <v>18</v>
      </c>
      <c r="P21" s="26">
        <v>1</v>
      </c>
      <c r="Q21" s="26">
        <v>20</v>
      </c>
      <c r="R21" s="26">
        <v>30</v>
      </c>
      <c r="S21" s="26">
        <v>50</v>
      </c>
      <c r="T21" s="26">
        <v>3</v>
      </c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>
        <f t="shared" si="0"/>
        <v>20</v>
      </c>
      <c r="CD21" s="26">
        <f t="shared" si="1"/>
        <v>30</v>
      </c>
      <c r="CE21" s="28">
        <f t="shared" si="2"/>
        <v>50</v>
      </c>
      <c r="CF21" s="26">
        <f t="shared" si="4"/>
        <v>3</v>
      </c>
    </row>
    <row r="22" spans="1:84" x14ac:dyDescent="0.55000000000000004">
      <c r="A22" s="26">
        <v>18</v>
      </c>
      <c r="B22" s="26" t="s">
        <v>95</v>
      </c>
      <c r="C22" s="26" t="s">
        <v>77</v>
      </c>
      <c r="D22" s="26" t="s">
        <v>22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>
        <v>12</v>
      </c>
      <c r="V22" s="26">
        <v>6</v>
      </c>
      <c r="W22" s="26">
        <v>18</v>
      </c>
      <c r="X22" s="26">
        <v>1</v>
      </c>
      <c r="Y22" s="26">
        <v>15</v>
      </c>
      <c r="Z22" s="26">
        <v>10</v>
      </c>
      <c r="AA22" s="26">
        <v>25</v>
      </c>
      <c r="AB22" s="26">
        <v>1</v>
      </c>
      <c r="AC22" s="26">
        <v>16</v>
      </c>
      <c r="AD22" s="26">
        <v>5</v>
      </c>
      <c r="AE22" s="26">
        <v>21</v>
      </c>
      <c r="AF22" s="26">
        <v>1</v>
      </c>
      <c r="AG22" s="26">
        <v>5</v>
      </c>
      <c r="AH22" s="26">
        <v>9</v>
      </c>
      <c r="AI22" s="26">
        <v>14</v>
      </c>
      <c r="AJ22" s="26">
        <v>1</v>
      </c>
      <c r="AK22" s="26">
        <v>10</v>
      </c>
      <c r="AL22" s="26">
        <v>7</v>
      </c>
      <c r="AM22" s="26">
        <v>17</v>
      </c>
      <c r="AN22" s="26">
        <v>1</v>
      </c>
      <c r="AO22" s="26">
        <v>8</v>
      </c>
      <c r="AP22" s="26">
        <v>8</v>
      </c>
      <c r="AQ22" s="26">
        <v>16</v>
      </c>
      <c r="AR22" s="26">
        <v>1</v>
      </c>
      <c r="AS22" s="26">
        <v>66</v>
      </c>
      <c r="AT22" s="26">
        <v>45</v>
      </c>
      <c r="AU22" s="26">
        <v>111</v>
      </c>
      <c r="AV22" s="26">
        <v>6</v>
      </c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>
        <f t="shared" si="0"/>
        <v>66</v>
      </c>
      <c r="CD22" s="26">
        <f t="shared" si="1"/>
        <v>45</v>
      </c>
      <c r="CE22" s="28">
        <f t="shared" si="2"/>
        <v>111</v>
      </c>
      <c r="CF22" s="26">
        <f t="shared" si="4"/>
        <v>6</v>
      </c>
    </row>
    <row r="23" spans="1:84" x14ac:dyDescent="0.55000000000000004">
      <c r="A23" s="26">
        <v>19</v>
      </c>
      <c r="B23" s="26" t="s">
        <v>78</v>
      </c>
      <c r="C23" s="26" t="s">
        <v>77</v>
      </c>
      <c r="D23" s="26" t="s">
        <v>22</v>
      </c>
      <c r="E23" s="26">
        <v>29</v>
      </c>
      <c r="F23" s="26">
        <v>15</v>
      </c>
      <c r="G23" s="26">
        <v>44</v>
      </c>
      <c r="H23" s="26">
        <v>2</v>
      </c>
      <c r="I23" s="26">
        <v>32</v>
      </c>
      <c r="J23" s="26">
        <v>26</v>
      </c>
      <c r="K23" s="26">
        <v>58</v>
      </c>
      <c r="L23" s="26">
        <v>2</v>
      </c>
      <c r="M23" s="26">
        <v>30</v>
      </c>
      <c r="N23" s="26">
        <v>27</v>
      </c>
      <c r="O23" s="26">
        <v>57</v>
      </c>
      <c r="P23" s="26">
        <v>2</v>
      </c>
      <c r="Q23" s="26">
        <v>91</v>
      </c>
      <c r="R23" s="26">
        <v>68</v>
      </c>
      <c r="S23" s="26">
        <v>159</v>
      </c>
      <c r="T23" s="26">
        <v>6</v>
      </c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>
        <f t="shared" si="0"/>
        <v>91</v>
      </c>
      <c r="CD23" s="26">
        <f t="shared" si="1"/>
        <v>68</v>
      </c>
      <c r="CE23" s="28">
        <f t="shared" si="2"/>
        <v>159</v>
      </c>
      <c r="CF23" s="26">
        <f t="shared" si="4"/>
        <v>6</v>
      </c>
    </row>
    <row r="24" spans="1:84" x14ac:dyDescent="0.55000000000000004">
      <c r="A24" s="26">
        <v>20</v>
      </c>
      <c r="B24" s="26" t="s">
        <v>92</v>
      </c>
      <c r="C24" s="26" t="s">
        <v>77</v>
      </c>
      <c r="D24" s="26" t="s">
        <v>22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>
        <v>16</v>
      </c>
      <c r="V24" s="26">
        <v>16</v>
      </c>
      <c r="W24" s="26">
        <v>32</v>
      </c>
      <c r="X24" s="26">
        <v>1</v>
      </c>
      <c r="Y24" s="26">
        <v>12</v>
      </c>
      <c r="Z24" s="26">
        <v>15</v>
      </c>
      <c r="AA24" s="26">
        <v>27</v>
      </c>
      <c r="AB24" s="26">
        <v>1</v>
      </c>
      <c r="AC24" s="26">
        <v>13</v>
      </c>
      <c r="AD24" s="26">
        <v>7</v>
      </c>
      <c r="AE24" s="26">
        <v>20</v>
      </c>
      <c r="AF24" s="26">
        <v>1</v>
      </c>
      <c r="AG24" s="26">
        <v>10</v>
      </c>
      <c r="AH24" s="26">
        <v>7</v>
      </c>
      <c r="AI24" s="26">
        <v>17</v>
      </c>
      <c r="AJ24" s="26">
        <v>1</v>
      </c>
      <c r="AK24" s="26">
        <v>10</v>
      </c>
      <c r="AL24" s="26">
        <v>9</v>
      </c>
      <c r="AM24" s="26">
        <v>19</v>
      </c>
      <c r="AN24" s="26">
        <v>1</v>
      </c>
      <c r="AO24" s="26">
        <v>18</v>
      </c>
      <c r="AP24" s="26">
        <v>9</v>
      </c>
      <c r="AQ24" s="26">
        <v>27</v>
      </c>
      <c r="AR24" s="26">
        <v>1</v>
      </c>
      <c r="AS24" s="26">
        <v>79</v>
      </c>
      <c r="AT24" s="26">
        <v>63</v>
      </c>
      <c r="AU24" s="26">
        <v>142</v>
      </c>
      <c r="AV24" s="26">
        <v>6</v>
      </c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>
        <f t="shared" si="0"/>
        <v>79</v>
      </c>
      <c r="CD24" s="26">
        <f t="shared" si="1"/>
        <v>63</v>
      </c>
      <c r="CE24" s="28">
        <f t="shared" si="2"/>
        <v>142</v>
      </c>
      <c r="CF24" s="26">
        <f t="shared" si="4"/>
        <v>6</v>
      </c>
    </row>
    <row r="25" spans="1:84" x14ac:dyDescent="0.55000000000000004">
      <c r="A25" s="26">
        <v>21</v>
      </c>
      <c r="B25" s="26" t="s">
        <v>86</v>
      </c>
      <c r="C25" s="26" t="s">
        <v>77</v>
      </c>
      <c r="D25" s="26" t="s">
        <v>22</v>
      </c>
      <c r="E25" s="26">
        <v>2</v>
      </c>
      <c r="F25" s="26">
        <v>2</v>
      </c>
      <c r="G25" s="26">
        <v>4</v>
      </c>
      <c r="H25" s="26">
        <v>1</v>
      </c>
      <c r="I25" s="26">
        <v>8</v>
      </c>
      <c r="J25" s="26">
        <v>10</v>
      </c>
      <c r="K25" s="26">
        <v>18</v>
      </c>
      <c r="L25" s="26">
        <v>1</v>
      </c>
      <c r="M25" s="26">
        <v>8</v>
      </c>
      <c r="N25" s="26">
        <v>8</v>
      </c>
      <c r="O25" s="26">
        <v>16</v>
      </c>
      <c r="P25" s="26">
        <v>1</v>
      </c>
      <c r="Q25" s="26">
        <v>18</v>
      </c>
      <c r="R25" s="26">
        <v>20</v>
      </c>
      <c r="S25" s="26">
        <v>38</v>
      </c>
      <c r="T25" s="26">
        <v>3</v>
      </c>
      <c r="U25" s="26">
        <v>2</v>
      </c>
      <c r="V25" s="26">
        <v>3</v>
      </c>
      <c r="W25" s="26">
        <v>5</v>
      </c>
      <c r="X25" s="26">
        <v>1</v>
      </c>
      <c r="Y25" s="26">
        <v>3</v>
      </c>
      <c r="Z25" s="26">
        <v>2</v>
      </c>
      <c r="AA25" s="26">
        <v>5</v>
      </c>
      <c r="AB25" s="26">
        <v>1</v>
      </c>
      <c r="AC25" s="26">
        <v>1</v>
      </c>
      <c r="AD25" s="26">
        <v>0</v>
      </c>
      <c r="AE25" s="26">
        <v>1</v>
      </c>
      <c r="AF25" s="26">
        <v>1</v>
      </c>
      <c r="AG25" s="26">
        <v>1</v>
      </c>
      <c r="AH25" s="26">
        <v>3</v>
      </c>
      <c r="AI25" s="26">
        <v>4</v>
      </c>
      <c r="AJ25" s="26">
        <v>1</v>
      </c>
      <c r="AK25" s="26">
        <v>4</v>
      </c>
      <c r="AL25" s="26">
        <v>0</v>
      </c>
      <c r="AM25" s="26">
        <v>4</v>
      </c>
      <c r="AN25" s="26">
        <v>1</v>
      </c>
      <c r="AO25" s="26">
        <v>3</v>
      </c>
      <c r="AP25" s="26">
        <v>0</v>
      </c>
      <c r="AQ25" s="26">
        <v>3</v>
      </c>
      <c r="AR25" s="26">
        <v>1</v>
      </c>
      <c r="AS25" s="26">
        <v>14</v>
      </c>
      <c r="AT25" s="26">
        <v>8</v>
      </c>
      <c r="AU25" s="26">
        <v>22</v>
      </c>
      <c r="AV25" s="26">
        <v>6</v>
      </c>
      <c r="AW25" s="26">
        <v>14</v>
      </c>
      <c r="AX25" s="26">
        <v>6</v>
      </c>
      <c r="AY25" s="26">
        <v>20</v>
      </c>
      <c r="AZ25" s="26">
        <v>1</v>
      </c>
      <c r="BA25" s="26">
        <v>10</v>
      </c>
      <c r="BB25" s="26">
        <v>6</v>
      </c>
      <c r="BC25" s="26">
        <v>16</v>
      </c>
      <c r="BD25" s="26">
        <v>1</v>
      </c>
      <c r="BE25" s="26">
        <v>13</v>
      </c>
      <c r="BF25" s="26">
        <v>2</v>
      </c>
      <c r="BG25" s="26">
        <v>15</v>
      </c>
      <c r="BH25" s="26">
        <v>1</v>
      </c>
      <c r="BI25" s="26">
        <v>37</v>
      </c>
      <c r="BJ25" s="26">
        <v>14</v>
      </c>
      <c r="BK25" s="26">
        <v>51</v>
      </c>
      <c r="BL25" s="26">
        <v>3</v>
      </c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>
        <f t="shared" si="0"/>
        <v>69</v>
      </c>
      <c r="CD25" s="26">
        <f t="shared" si="1"/>
        <v>42</v>
      </c>
      <c r="CE25" s="28">
        <f t="shared" si="2"/>
        <v>111</v>
      </c>
      <c r="CF25" s="26">
        <f t="shared" si="4"/>
        <v>12</v>
      </c>
    </row>
    <row r="26" spans="1:84" x14ac:dyDescent="0.55000000000000004">
      <c r="A26" s="26">
        <v>22</v>
      </c>
      <c r="B26" s="26" t="s">
        <v>98</v>
      </c>
      <c r="C26" s="26" t="s">
        <v>77</v>
      </c>
      <c r="D26" s="26" t="s">
        <v>22</v>
      </c>
      <c r="E26" s="26">
        <v>0</v>
      </c>
      <c r="F26" s="26">
        <v>0</v>
      </c>
      <c r="G26" s="26">
        <v>0</v>
      </c>
      <c r="H26" s="26">
        <v>0</v>
      </c>
      <c r="I26" s="26">
        <v>5</v>
      </c>
      <c r="J26" s="26">
        <v>3</v>
      </c>
      <c r="K26" s="26">
        <v>8</v>
      </c>
      <c r="L26" s="26">
        <v>1</v>
      </c>
      <c r="M26" s="26">
        <v>9</v>
      </c>
      <c r="N26" s="26">
        <v>6</v>
      </c>
      <c r="O26" s="26">
        <v>15</v>
      </c>
      <c r="P26" s="26">
        <v>1</v>
      </c>
      <c r="Q26" s="26">
        <v>14</v>
      </c>
      <c r="R26" s="26">
        <v>9</v>
      </c>
      <c r="S26" s="26">
        <v>23</v>
      </c>
      <c r="T26" s="26">
        <v>2</v>
      </c>
      <c r="U26" s="26">
        <v>3</v>
      </c>
      <c r="V26" s="26">
        <v>11</v>
      </c>
      <c r="W26" s="26">
        <v>14</v>
      </c>
      <c r="X26" s="26">
        <v>1</v>
      </c>
      <c r="Y26" s="26">
        <v>3</v>
      </c>
      <c r="Z26" s="26">
        <v>4</v>
      </c>
      <c r="AA26" s="26">
        <v>7</v>
      </c>
      <c r="AB26" s="26">
        <v>1</v>
      </c>
      <c r="AC26" s="26">
        <v>5</v>
      </c>
      <c r="AD26" s="26">
        <v>5</v>
      </c>
      <c r="AE26" s="26">
        <v>10</v>
      </c>
      <c r="AF26" s="26">
        <v>1</v>
      </c>
      <c r="AG26" s="26">
        <v>6</v>
      </c>
      <c r="AH26" s="26">
        <v>6</v>
      </c>
      <c r="AI26" s="26">
        <v>12</v>
      </c>
      <c r="AJ26" s="26">
        <v>1</v>
      </c>
      <c r="AK26" s="26">
        <v>5</v>
      </c>
      <c r="AL26" s="26">
        <v>4</v>
      </c>
      <c r="AM26" s="26">
        <v>9</v>
      </c>
      <c r="AN26" s="26">
        <v>1</v>
      </c>
      <c r="AO26" s="26">
        <v>3</v>
      </c>
      <c r="AP26" s="26">
        <v>6</v>
      </c>
      <c r="AQ26" s="26">
        <v>9</v>
      </c>
      <c r="AR26" s="26">
        <v>1</v>
      </c>
      <c r="AS26" s="26">
        <v>25</v>
      </c>
      <c r="AT26" s="26">
        <v>36</v>
      </c>
      <c r="AU26" s="26">
        <v>61</v>
      </c>
      <c r="AV26" s="26">
        <v>6</v>
      </c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  <c r="BZ26" s="26"/>
      <c r="CA26" s="26"/>
      <c r="CB26" s="26"/>
      <c r="CC26" s="26">
        <f t="shared" si="0"/>
        <v>39</v>
      </c>
      <c r="CD26" s="26">
        <f t="shared" si="1"/>
        <v>45</v>
      </c>
      <c r="CE26" s="28">
        <f t="shared" si="2"/>
        <v>84</v>
      </c>
      <c r="CF26" s="26">
        <f t="shared" si="4"/>
        <v>8</v>
      </c>
    </row>
    <row r="27" spans="1:84" x14ac:dyDescent="0.55000000000000004">
      <c r="A27" s="26">
        <v>23</v>
      </c>
      <c r="B27" s="26" t="s">
        <v>133</v>
      </c>
      <c r="C27" s="26" t="s">
        <v>132</v>
      </c>
      <c r="D27" s="26" t="s">
        <v>22</v>
      </c>
      <c r="E27" s="26">
        <v>3</v>
      </c>
      <c r="F27" s="26">
        <v>4</v>
      </c>
      <c r="G27" s="26">
        <v>7</v>
      </c>
      <c r="H27" s="26">
        <v>1</v>
      </c>
      <c r="I27" s="26">
        <v>10</v>
      </c>
      <c r="J27" s="26">
        <v>8</v>
      </c>
      <c r="K27" s="26">
        <v>18</v>
      </c>
      <c r="L27" s="26">
        <v>1</v>
      </c>
      <c r="M27" s="26">
        <v>6</v>
      </c>
      <c r="N27" s="26">
        <v>3</v>
      </c>
      <c r="O27" s="26">
        <v>9</v>
      </c>
      <c r="P27" s="26">
        <v>1</v>
      </c>
      <c r="Q27" s="26">
        <v>19</v>
      </c>
      <c r="R27" s="26">
        <v>15</v>
      </c>
      <c r="S27" s="26">
        <v>34</v>
      </c>
      <c r="T27" s="26">
        <v>3</v>
      </c>
      <c r="U27" s="26">
        <v>1</v>
      </c>
      <c r="V27" s="26">
        <v>3</v>
      </c>
      <c r="W27" s="26">
        <v>4</v>
      </c>
      <c r="X27" s="26">
        <v>1</v>
      </c>
      <c r="Y27" s="26">
        <v>2</v>
      </c>
      <c r="Z27" s="26">
        <v>0</v>
      </c>
      <c r="AA27" s="26">
        <v>2</v>
      </c>
      <c r="AB27" s="26">
        <v>1</v>
      </c>
      <c r="AC27" s="26">
        <v>2</v>
      </c>
      <c r="AD27" s="26">
        <v>1</v>
      </c>
      <c r="AE27" s="26">
        <v>3</v>
      </c>
      <c r="AF27" s="26">
        <v>1</v>
      </c>
      <c r="AG27" s="26">
        <v>2</v>
      </c>
      <c r="AH27" s="26">
        <v>0</v>
      </c>
      <c r="AI27" s="26">
        <v>2</v>
      </c>
      <c r="AJ27" s="26">
        <v>1</v>
      </c>
      <c r="AK27" s="26">
        <v>1</v>
      </c>
      <c r="AL27" s="26">
        <v>3</v>
      </c>
      <c r="AM27" s="26">
        <v>4</v>
      </c>
      <c r="AN27" s="26">
        <v>1</v>
      </c>
      <c r="AO27" s="26">
        <v>4</v>
      </c>
      <c r="AP27" s="26">
        <v>2</v>
      </c>
      <c r="AQ27" s="26">
        <v>6</v>
      </c>
      <c r="AR27" s="26">
        <v>1</v>
      </c>
      <c r="AS27" s="26">
        <v>12</v>
      </c>
      <c r="AT27" s="26">
        <v>9</v>
      </c>
      <c r="AU27" s="26">
        <v>21</v>
      </c>
      <c r="AV27" s="26">
        <v>6</v>
      </c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>
        <f t="shared" ref="CC27:CC38" si="5">Q27+AS27+BI27+BY27</f>
        <v>31</v>
      </c>
      <c r="CD27" s="26">
        <f t="shared" si="1"/>
        <v>24</v>
      </c>
      <c r="CE27" s="28">
        <f t="shared" si="2"/>
        <v>55</v>
      </c>
      <c r="CF27" s="26">
        <f t="shared" si="4"/>
        <v>9</v>
      </c>
    </row>
    <row r="28" spans="1:84" x14ac:dyDescent="0.55000000000000004">
      <c r="A28" s="26">
        <v>24</v>
      </c>
      <c r="B28" s="26" t="s">
        <v>111</v>
      </c>
      <c r="C28" s="26" t="s">
        <v>104</v>
      </c>
      <c r="D28" s="26" t="s">
        <v>22</v>
      </c>
      <c r="E28" s="26">
        <v>4</v>
      </c>
      <c r="F28" s="26">
        <v>4</v>
      </c>
      <c r="G28" s="26">
        <v>8</v>
      </c>
      <c r="H28" s="26">
        <v>1</v>
      </c>
      <c r="I28" s="26">
        <v>6</v>
      </c>
      <c r="J28" s="26">
        <v>7</v>
      </c>
      <c r="K28" s="26">
        <v>13</v>
      </c>
      <c r="L28" s="26">
        <v>1</v>
      </c>
      <c r="M28" s="26">
        <v>4</v>
      </c>
      <c r="N28" s="26">
        <v>2</v>
      </c>
      <c r="O28" s="26">
        <v>6</v>
      </c>
      <c r="P28" s="26">
        <v>1</v>
      </c>
      <c r="Q28" s="26">
        <v>14</v>
      </c>
      <c r="R28" s="26">
        <v>13</v>
      </c>
      <c r="S28" s="26">
        <v>27</v>
      </c>
      <c r="T28" s="26">
        <v>3</v>
      </c>
      <c r="U28" s="26">
        <v>6</v>
      </c>
      <c r="V28" s="26">
        <v>12</v>
      </c>
      <c r="W28" s="26">
        <v>18</v>
      </c>
      <c r="X28" s="26">
        <v>1</v>
      </c>
      <c r="Y28" s="26">
        <v>9</v>
      </c>
      <c r="Z28" s="26">
        <v>9</v>
      </c>
      <c r="AA28" s="26">
        <v>18</v>
      </c>
      <c r="AB28" s="26">
        <v>1</v>
      </c>
      <c r="AC28" s="26">
        <v>4</v>
      </c>
      <c r="AD28" s="26">
        <v>9</v>
      </c>
      <c r="AE28" s="26">
        <v>13</v>
      </c>
      <c r="AF28" s="26">
        <v>1</v>
      </c>
      <c r="AG28" s="26">
        <v>7</v>
      </c>
      <c r="AH28" s="26">
        <v>5</v>
      </c>
      <c r="AI28" s="26">
        <v>12</v>
      </c>
      <c r="AJ28" s="26">
        <v>1</v>
      </c>
      <c r="AK28" s="26">
        <v>8</v>
      </c>
      <c r="AL28" s="26">
        <v>3</v>
      </c>
      <c r="AM28" s="26">
        <v>11</v>
      </c>
      <c r="AN28" s="26">
        <v>1</v>
      </c>
      <c r="AO28" s="26">
        <v>10</v>
      </c>
      <c r="AP28" s="26">
        <v>14</v>
      </c>
      <c r="AQ28" s="26">
        <v>24</v>
      </c>
      <c r="AR28" s="26">
        <v>1</v>
      </c>
      <c r="AS28" s="26">
        <v>44</v>
      </c>
      <c r="AT28" s="26">
        <v>52</v>
      </c>
      <c r="AU28" s="26">
        <v>96</v>
      </c>
      <c r="AV28" s="26">
        <v>6</v>
      </c>
      <c r="AW28" s="26">
        <v>0</v>
      </c>
      <c r="AX28" s="26">
        <v>0</v>
      </c>
      <c r="AY28" s="26">
        <v>0</v>
      </c>
      <c r="AZ28" s="26">
        <v>0</v>
      </c>
      <c r="BA28" s="26">
        <v>3</v>
      </c>
      <c r="BB28" s="26">
        <v>2</v>
      </c>
      <c r="BC28" s="26">
        <v>5</v>
      </c>
      <c r="BD28" s="26">
        <v>1</v>
      </c>
      <c r="BE28" s="26">
        <v>4</v>
      </c>
      <c r="BF28" s="26">
        <v>0</v>
      </c>
      <c r="BG28" s="26">
        <v>4</v>
      </c>
      <c r="BH28" s="26">
        <v>1</v>
      </c>
      <c r="BI28" s="26">
        <v>7</v>
      </c>
      <c r="BJ28" s="26">
        <v>2</v>
      </c>
      <c r="BK28" s="26">
        <v>9</v>
      </c>
      <c r="BL28" s="26">
        <v>2</v>
      </c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>
        <f t="shared" si="5"/>
        <v>65</v>
      </c>
      <c r="CD28" s="26">
        <f t="shared" si="1"/>
        <v>67</v>
      </c>
      <c r="CE28" s="28">
        <f t="shared" si="2"/>
        <v>132</v>
      </c>
      <c r="CF28" s="26">
        <f t="shared" si="4"/>
        <v>11</v>
      </c>
    </row>
    <row r="29" spans="1:84" x14ac:dyDescent="0.55000000000000004">
      <c r="A29" s="26">
        <v>25</v>
      </c>
      <c r="B29" s="26" t="s">
        <v>118</v>
      </c>
      <c r="C29" s="26" t="s">
        <v>104</v>
      </c>
      <c r="D29" s="26" t="s">
        <v>22</v>
      </c>
      <c r="E29" s="26">
        <v>16</v>
      </c>
      <c r="F29" s="26">
        <v>24</v>
      </c>
      <c r="G29" s="26">
        <v>40</v>
      </c>
      <c r="H29" s="26">
        <v>1</v>
      </c>
      <c r="I29" s="26">
        <v>18</v>
      </c>
      <c r="J29" s="26">
        <v>22</v>
      </c>
      <c r="K29" s="26">
        <v>40</v>
      </c>
      <c r="L29" s="26">
        <v>1</v>
      </c>
      <c r="M29" s="26">
        <v>19</v>
      </c>
      <c r="N29" s="26">
        <v>11</v>
      </c>
      <c r="O29" s="26">
        <v>30</v>
      </c>
      <c r="P29" s="26">
        <v>1</v>
      </c>
      <c r="Q29" s="26">
        <v>53</v>
      </c>
      <c r="R29" s="26">
        <v>57</v>
      </c>
      <c r="S29" s="26">
        <v>110</v>
      </c>
      <c r="T29" s="26">
        <v>3</v>
      </c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>
        <f t="shared" si="5"/>
        <v>53</v>
      </c>
      <c r="CD29" s="26">
        <f t="shared" si="1"/>
        <v>57</v>
      </c>
      <c r="CE29" s="28">
        <f t="shared" si="2"/>
        <v>110</v>
      </c>
      <c r="CF29" s="26">
        <f t="shared" si="4"/>
        <v>3</v>
      </c>
    </row>
    <row r="30" spans="1:84" x14ac:dyDescent="0.55000000000000004">
      <c r="A30" s="26">
        <v>26</v>
      </c>
      <c r="B30" s="26" t="s">
        <v>122</v>
      </c>
      <c r="C30" s="26" t="s">
        <v>104</v>
      </c>
      <c r="D30" s="26" t="s">
        <v>22</v>
      </c>
      <c r="E30" s="26">
        <v>9</v>
      </c>
      <c r="F30" s="26">
        <v>3</v>
      </c>
      <c r="G30" s="26">
        <v>12</v>
      </c>
      <c r="H30" s="26">
        <v>1</v>
      </c>
      <c r="I30" s="26">
        <v>10</v>
      </c>
      <c r="J30" s="26">
        <v>14</v>
      </c>
      <c r="K30" s="26">
        <v>24</v>
      </c>
      <c r="L30" s="26">
        <v>1</v>
      </c>
      <c r="M30" s="26">
        <v>13</v>
      </c>
      <c r="N30" s="26">
        <v>7</v>
      </c>
      <c r="O30" s="26">
        <v>20</v>
      </c>
      <c r="P30" s="26">
        <v>2</v>
      </c>
      <c r="Q30" s="26">
        <v>32</v>
      </c>
      <c r="R30" s="26">
        <v>24</v>
      </c>
      <c r="S30" s="26">
        <v>56</v>
      </c>
      <c r="T30" s="26">
        <v>4</v>
      </c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>
        <f t="shared" si="5"/>
        <v>32</v>
      </c>
      <c r="CD30" s="26">
        <f t="shared" si="1"/>
        <v>24</v>
      </c>
      <c r="CE30" s="28">
        <f t="shared" si="2"/>
        <v>56</v>
      </c>
      <c r="CF30" s="26">
        <f t="shared" si="4"/>
        <v>4</v>
      </c>
    </row>
    <row r="31" spans="1:84" x14ac:dyDescent="0.55000000000000004">
      <c r="A31" s="26">
        <v>27</v>
      </c>
      <c r="B31" s="26" t="s">
        <v>250</v>
      </c>
      <c r="C31" s="26" t="s">
        <v>104</v>
      </c>
      <c r="D31" s="26" t="s">
        <v>22</v>
      </c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>
        <v>16</v>
      </c>
      <c r="V31" s="26">
        <v>12</v>
      </c>
      <c r="W31" s="26">
        <v>28</v>
      </c>
      <c r="X31" s="26">
        <v>1</v>
      </c>
      <c r="Y31" s="26">
        <v>8</v>
      </c>
      <c r="Z31" s="26">
        <v>8</v>
      </c>
      <c r="AA31" s="26">
        <v>16</v>
      </c>
      <c r="AB31" s="26">
        <v>1</v>
      </c>
      <c r="AC31" s="26">
        <v>11</v>
      </c>
      <c r="AD31" s="26">
        <v>9</v>
      </c>
      <c r="AE31" s="26">
        <v>20</v>
      </c>
      <c r="AF31" s="26">
        <v>1</v>
      </c>
      <c r="AG31" s="26">
        <v>11</v>
      </c>
      <c r="AH31" s="26">
        <v>5</v>
      </c>
      <c r="AI31" s="26">
        <v>16</v>
      </c>
      <c r="AJ31" s="26">
        <v>1</v>
      </c>
      <c r="AK31" s="26">
        <v>12</v>
      </c>
      <c r="AL31" s="26">
        <v>9</v>
      </c>
      <c r="AM31" s="26">
        <v>21</v>
      </c>
      <c r="AN31" s="26">
        <v>1</v>
      </c>
      <c r="AO31" s="26">
        <v>15</v>
      </c>
      <c r="AP31" s="26">
        <v>13</v>
      </c>
      <c r="AQ31" s="26">
        <v>28</v>
      </c>
      <c r="AR31" s="26">
        <v>1</v>
      </c>
      <c r="AS31" s="26">
        <v>73</v>
      </c>
      <c r="AT31" s="26">
        <v>56</v>
      </c>
      <c r="AU31" s="26">
        <v>129</v>
      </c>
      <c r="AV31" s="26">
        <v>6</v>
      </c>
      <c r="AW31" s="26">
        <v>2</v>
      </c>
      <c r="AX31" s="26">
        <v>4</v>
      </c>
      <c r="AY31" s="26">
        <v>6</v>
      </c>
      <c r="AZ31" s="26">
        <v>1</v>
      </c>
      <c r="BA31" s="26">
        <v>3</v>
      </c>
      <c r="BB31" s="26">
        <v>0</v>
      </c>
      <c r="BC31" s="26">
        <v>3</v>
      </c>
      <c r="BD31" s="26">
        <v>1</v>
      </c>
      <c r="BE31" s="26">
        <v>1</v>
      </c>
      <c r="BF31" s="26">
        <v>1</v>
      </c>
      <c r="BG31" s="26">
        <v>2</v>
      </c>
      <c r="BH31" s="26">
        <v>1</v>
      </c>
      <c r="BI31" s="26">
        <v>6</v>
      </c>
      <c r="BJ31" s="26">
        <v>5</v>
      </c>
      <c r="BK31" s="26">
        <v>11</v>
      </c>
      <c r="BL31" s="26">
        <v>3</v>
      </c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>
        <f t="shared" si="5"/>
        <v>79</v>
      </c>
      <c r="CD31" s="26">
        <f t="shared" si="1"/>
        <v>61</v>
      </c>
      <c r="CE31" s="28">
        <f t="shared" si="2"/>
        <v>140</v>
      </c>
      <c r="CF31" s="26">
        <f t="shared" si="4"/>
        <v>9</v>
      </c>
    </row>
    <row r="32" spans="1:84" x14ac:dyDescent="0.55000000000000004">
      <c r="A32" s="26">
        <v>28</v>
      </c>
      <c r="B32" s="26" t="s">
        <v>127</v>
      </c>
      <c r="C32" s="26" t="s">
        <v>104</v>
      </c>
      <c r="D32" s="26" t="s">
        <v>56</v>
      </c>
      <c r="E32" s="26">
        <v>20</v>
      </c>
      <c r="F32" s="26">
        <v>17</v>
      </c>
      <c r="G32" s="26">
        <v>37</v>
      </c>
      <c r="H32" s="26">
        <v>2</v>
      </c>
      <c r="I32" s="26">
        <v>34</v>
      </c>
      <c r="J32" s="26">
        <v>22</v>
      </c>
      <c r="K32" s="26">
        <v>56</v>
      </c>
      <c r="L32" s="26">
        <v>2</v>
      </c>
      <c r="M32" s="26">
        <v>20</v>
      </c>
      <c r="N32" s="26">
        <v>30</v>
      </c>
      <c r="O32" s="26">
        <v>50</v>
      </c>
      <c r="P32" s="26">
        <v>2</v>
      </c>
      <c r="Q32" s="26">
        <v>74</v>
      </c>
      <c r="R32" s="26">
        <v>69</v>
      </c>
      <c r="S32" s="26">
        <v>143</v>
      </c>
      <c r="T32" s="26">
        <v>6</v>
      </c>
      <c r="U32" s="26">
        <v>41</v>
      </c>
      <c r="V32" s="26">
        <v>29</v>
      </c>
      <c r="W32" s="26">
        <v>70</v>
      </c>
      <c r="X32" s="26">
        <v>3</v>
      </c>
      <c r="Y32" s="26">
        <v>29</v>
      </c>
      <c r="Z32" s="26">
        <v>44</v>
      </c>
      <c r="AA32" s="26">
        <v>73</v>
      </c>
      <c r="AB32" s="26">
        <v>3</v>
      </c>
      <c r="AC32" s="26">
        <v>43</v>
      </c>
      <c r="AD32" s="26">
        <v>33</v>
      </c>
      <c r="AE32" s="26">
        <v>76</v>
      </c>
      <c r="AF32" s="26">
        <v>3</v>
      </c>
      <c r="AG32" s="26">
        <v>47</v>
      </c>
      <c r="AH32" s="26">
        <v>32</v>
      </c>
      <c r="AI32" s="26">
        <v>79</v>
      </c>
      <c r="AJ32" s="26">
        <v>3</v>
      </c>
      <c r="AK32" s="26">
        <v>36</v>
      </c>
      <c r="AL32" s="26">
        <v>45</v>
      </c>
      <c r="AM32" s="26">
        <v>81</v>
      </c>
      <c r="AN32" s="26">
        <v>3</v>
      </c>
      <c r="AO32" s="26">
        <v>50</v>
      </c>
      <c r="AP32" s="26">
        <v>42</v>
      </c>
      <c r="AQ32" s="26">
        <v>92</v>
      </c>
      <c r="AR32" s="26">
        <v>3</v>
      </c>
      <c r="AS32" s="26">
        <v>246</v>
      </c>
      <c r="AT32" s="26">
        <v>225</v>
      </c>
      <c r="AU32" s="26">
        <v>471</v>
      </c>
      <c r="AV32" s="26">
        <v>18</v>
      </c>
      <c r="AW32" s="26">
        <v>44</v>
      </c>
      <c r="AX32" s="26">
        <v>52</v>
      </c>
      <c r="AY32" s="26">
        <v>96</v>
      </c>
      <c r="AZ32" s="26">
        <v>3</v>
      </c>
      <c r="BA32" s="26">
        <v>54</v>
      </c>
      <c r="BB32" s="26">
        <v>35</v>
      </c>
      <c r="BC32" s="26">
        <v>89</v>
      </c>
      <c r="BD32" s="26">
        <v>3</v>
      </c>
      <c r="BE32" s="26">
        <v>56</v>
      </c>
      <c r="BF32" s="26">
        <v>49</v>
      </c>
      <c r="BG32" s="26">
        <v>105</v>
      </c>
      <c r="BH32" s="26">
        <v>3</v>
      </c>
      <c r="BI32" s="26">
        <v>154</v>
      </c>
      <c r="BJ32" s="26">
        <v>136</v>
      </c>
      <c r="BK32" s="26">
        <v>290</v>
      </c>
      <c r="BL32" s="26">
        <v>9</v>
      </c>
      <c r="BM32" s="26">
        <v>19</v>
      </c>
      <c r="BN32" s="26">
        <v>15</v>
      </c>
      <c r="BO32" s="26">
        <v>34</v>
      </c>
      <c r="BP32" s="26">
        <v>1</v>
      </c>
      <c r="BQ32" s="26">
        <v>7</v>
      </c>
      <c r="BR32" s="26">
        <v>23</v>
      </c>
      <c r="BS32" s="26">
        <v>30</v>
      </c>
      <c r="BT32" s="26">
        <v>1</v>
      </c>
      <c r="BU32" s="26">
        <v>0</v>
      </c>
      <c r="BV32" s="26">
        <v>0</v>
      </c>
      <c r="BW32" s="26">
        <v>0</v>
      </c>
      <c r="BX32" s="26">
        <v>0</v>
      </c>
      <c r="BY32" s="26">
        <v>26</v>
      </c>
      <c r="BZ32" s="26">
        <v>38</v>
      </c>
      <c r="CA32" s="26">
        <v>64</v>
      </c>
      <c r="CB32" s="26">
        <v>2</v>
      </c>
      <c r="CC32" s="26">
        <f t="shared" si="5"/>
        <v>500</v>
      </c>
      <c r="CD32" s="26">
        <f t="shared" ref="CD32:CD38" si="6">R32+AT32+BJ32+BZ32</f>
        <v>468</v>
      </c>
      <c r="CE32" s="28">
        <f t="shared" ref="CE32:CE38" si="7">S32+AU32+BK32+CA32</f>
        <v>968</v>
      </c>
      <c r="CF32" s="26">
        <f t="shared" si="4"/>
        <v>35</v>
      </c>
    </row>
    <row r="33" spans="1:84" x14ac:dyDescent="0.55000000000000004">
      <c r="A33" s="26">
        <v>29</v>
      </c>
      <c r="B33" s="26" t="s">
        <v>139</v>
      </c>
      <c r="C33" s="26" t="s">
        <v>138</v>
      </c>
      <c r="D33" s="26" t="s">
        <v>22</v>
      </c>
      <c r="E33" s="26">
        <v>30</v>
      </c>
      <c r="F33" s="26">
        <v>39</v>
      </c>
      <c r="G33" s="26">
        <v>69</v>
      </c>
      <c r="H33" s="26">
        <v>2</v>
      </c>
      <c r="I33" s="26">
        <v>54</v>
      </c>
      <c r="J33" s="26">
        <v>45</v>
      </c>
      <c r="K33" s="26">
        <v>99</v>
      </c>
      <c r="L33" s="26">
        <v>4</v>
      </c>
      <c r="M33" s="26">
        <v>46</v>
      </c>
      <c r="N33" s="26">
        <v>34</v>
      </c>
      <c r="O33" s="26">
        <v>80</v>
      </c>
      <c r="P33" s="26">
        <v>4</v>
      </c>
      <c r="Q33" s="26">
        <v>130</v>
      </c>
      <c r="R33" s="26">
        <v>118</v>
      </c>
      <c r="S33" s="26">
        <v>248</v>
      </c>
      <c r="T33" s="26">
        <v>10</v>
      </c>
      <c r="U33" s="26">
        <v>67</v>
      </c>
      <c r="V33" s="26">
        <v>74</v>
      </c>
      <c r="W33" s="26">
        <v>141</v>
      </c>
      <c r="X33" s="26">
        <v>5</v>
      </c>
      <c r="Y33" s="26">
        <v>72</v>
      </c>
      <c r="Z33" s="26">
        <v>55</v>
      </c>
      <c r="AA33" s="26">
        <v>127</v>
      </c>
      <c r="AB33" s="26">
        <v>5</v>
      </c>
      <c r="AC33" s="26">
        <v>68</v>
      </c>
      <c r="AD33" s="26">
        <v>61</v>
      </c>
      <c r="AE33" s="26">
        <v>129</v>
      </c>
      <c r="AF33" s="26">
        <v>5</v>
      </c>
      <c r="AG33" s="26">
        <v>67</v>
      </c>
      <c r="AH33" s="26">
        <v>65</v>
      </c>
      <c r="AI33" s="26">
        <v>132</v>
      </c>
      <c r="AJ33" s="26">
        <v>4</v>
      </c>
      <c r="AK33" s="26">
        <v>64</v>
      </c>
      <c r="AL33" s="26">
        <v>76</v>
      </c>
      <c r="AM33" s="26">
        <v>140</v>
      </c>
      <c r="AN33" s="26">
        <v>5</v>
      </c>
      <c r="AO33" s="26">
        <v>74</v>
      </c>
      <c r="AP33" s="26">
        <v>68</v>
      </c>
      <c r="AQ33" s="26">
        <v>142</v>
      </c>
      <c r="AR33" s="26">
        <v>5</v>
      </c>
      <c r="AS33" s="26">
        <v>412</v>
      </c>
      <c r="AT33" s="26">
        <v>399</v>
      </c>
      <c r="AU33" s="26">
        <v>811</v>
      </c>
      <c r="AV33" s="26">
        <v>29</v>
      </c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>
        <f t="shared" si="5"/>
        <v>542</v>
      </c>
      <c r="CD33" s="26">
        <f t="shared" si="6"/>
        <v>517</v>
      </c>
      <c r="CE33" s="28">
        <f t="shared" si="7"/>
        <v>1059</v>
      </c>
      <c r="CF33" s="26">
        <f t="shared" si="4"/>
        <v>39</v>
      </c>
    </row>
    <row r="34" spans="1:84" x14ac:dyDescent="0.55000000000000004">
      <c r="A34" s="26">
        <v>30</v>
      </c>
      <c r="B34" s="26" t="s">
        <v>145</v>
      </c>
      <c r="C34" s="26" t="s">
        <v>138</v>
      </c>
      <c r="D34" s="26" t="s">
        <v>22</v>
      </c>
      <c r="E34" s="26">
        <v>24</v>
      </c>
      <c r="F34" s="26">
        <v>19</v>
      </c>
      <c r="G34" s="26">
        <v>43</v>
      </c>
      <c r="H34" s="26">
        <v>2</v>
      </c>
      <c r="I34" s="26">
        <v>43</v>
      </c>
      <c r="J34" s="26">
        <v>43</v>
      </c>
      <c r="K34" s="26">
        <v>86</v>
      </c>
      <c r="L34" s="26">
        <v>3</v>
      </c>
      <c r="M34" s="26">
        <v>42</v>
      </c>
      <c r="N34" s="26">
        <v>52</v>
      </c>
      <c r="O34" s="26">
        <v>94</v>
      </c>
      <c r="P34" s="26">
        <v>3</v>
      </c>
      <c r="Q34" s="26">
        <v>109</v>
      </c>
      <c r="R34" s="26">
        <v>114</v>
      </c>
      <c r="S34" s="26">
        <v>223</v>
      </c>
      <c r="T34" s="26">
        <v>8</v>
      </c>
      <c r="U34" s="26">
        <v>46</v>
      </c>
      <c r="V34" s="26">
        <v>53</v>
      </c>
      <c r="W34" s="26">
        <v>99</v>
      </c>
      <c r="X34" s="26">
        <v>4</v>
      </c>
      <c r="Y34" s="26">
        <v>48</v>
      </c>
      <c r="Z34" s="26">
        <v>55</v>
      </c>
      <c r="AA34" s="26">
        <v>103</v>
      </c>
      <c r="AB34" s="26">
        <v>4</v>
      </c>
      <c r="AC34" s="26">
        <v>57</v>
      </c>
      <c r="AD34" s="26">
        <v>60</v>
      </c>
      <c r="AE34" s="26">
        <v>117</v>
      </c>
      <c r="AF34" s="26">
        <v>4</v>
      </c>
      <c r="AG34" s="26">
        <v>55</v>
      </c>
      <c r="AH34" s="26">
        <v>66</v>
      </c>
      <c r="AI34" s="26">
        <v>121</v>
      </c>
      <c r="AJ34" s="26">
        <v>4</v>
      </c>
      <c r="AK34" s="26">
        <v>58</v>
      </c>
      <c r="AL34" s="26">
        <v>56</v>
      </c>
      <c r="AM34" s="26">
        <v>114</v>
      </c>
      <c r="AN34" s="26">
        <v>4</v>
      </c>
      <c r="AO34" s="26">
        <v>50</v>
      </c>
      <c r="AP34" s="26">
        <v>45</v>
      </c>
      <c r="AQ34" s="26">
        <v>95</v>
      </c>
      <c r="AR34" s="26">
        <v>4</v>
      </c>
      <c r="AS34" s="26">
        <v>314</v>
      </c>
      <c r="AT34" s="26">
        <v>335</v>
      </c>
      <c r="AU34" s="26">
        <v>649</v>
      </c>
      <c r="AV34" s="26">
        <v>24</v>
      </c>
      <c r="AW34" s="26">
        <v>41</v>
      </c>
      <c r="AX34" s="26">
        <v>36</v>
      </c>
      <c r="AY34" s="26">
        <v>77</v>
      </c>
      <c r="AZ34" s="26">
        <v>2</v>
      </c>
      <c r="BA34" s="26">
        <v>43</v>
      </c>
      <c r="BB34" s="26">
        <v>28</v>
      </c>
      <c r="BC34" s="26">
        <v>71</v>
      </c>
      <c r="BD34" s="26">
        <v>2</v>
      </c>
      <c r="BE34" s="26">
        <v>47</v>
      </c>
      <c r="BF34" s="26">
        <v>40</v>
      </c>
      <c r="BG34" s="26">
        <v>87</v>
      </c>
      <c r="BH34" s="26">
        <v>3</v>
      </c>
      <c r="BI34" s="26">
        <v>131</v>
      </c>
      <c r="BJ34" s="26">
        <v>104</v>
      </c>
      <c r="BK34" s="26">
        <v>235</v>
      </c>
      <c r="BL34" s="26">
        <v>7</v>
      </c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>
        <f t="shared" si="5"/>
        <v>554</v>
      </c>
      <c r="CD34" s="26">
        <f t="shared" si="6"/>
        <v>553</v>
      </c>
      <c r="CE34" s="28">
        <f t="shared" si="7"/>
        <v>1107</v>
      </c>
      <c r="CF34" s="26">
        <f t="shared" si="4"/>
        <v>39</v>
      </c>
    </row>
    <row r="35" spans="1:84" x14ac:dyDescent="0.55000000000000004">
      <c r="A35" s="26">
        <v>31</v>
      </c>
      <c r="B35" s="26" t="s">
        <v>209</v>
      </c>
      <c r="C35" s="26" t="s">
        <v>208</v>
      </c>
      <c r="D35" s="26" t="s">
        <v>22</v>
      </c>
      <c r="E35" s="26">
        <v>1</v>
      </c>
      <c r="F35" s="26">
        <v>3</v>
      </c>
      <c r="G35" s="26">
        <v>4</v>
      </c>
      <c r="H35" s="26">
        <v>1</v>
      </c>
      <c r="I35" s="26">
        <v>5</v>
      </c>
      <c r="J35" s="26">
        <v>6</v>
      </c>
      <c r="K35" s="26">
        <v>11</v>
      </c>
      <c r="L35" s="26">
        <v>1</v>
      </c>
      <c r="M35" s="26">
        <v>6</v>
      </c>
      <c r="N35" s="26">
        <v>2</v>
      </c>
      <c r="O35" s="26">
        <v>8</v>
      </c>
      <c r="P35" s="26">
        <v>1</v>
      </c>
      <c r="Q35" s="26">
        <v>12</v>
      </c>
      <c r="R35" s="26">
        <v>11</v>
      </c>
      <c r="S35" s="26">
        <v>23</v>
      </c>
      <c r="T35" s="26">
        <v>3</v>
      </c>
      <c r="U35" s="26">
        <v>8</v>
      </c>
      <c r="V35" s="26">
        <v>8</v>
      </c>
      <c r="W35" s="26">
        <v>16</v>
      </c>
      <c r="X35" s="26">
        <v>1</v>
      </c>
      <c r="Y35" s="26">
        <v>6</v>
      </c>
      <c r="Z35" s="26">
        <v>5</v>
      </c>
      <c r="AA35" s="26">
        <v>11</v>
      </c>
      <c r="AB35" s="26">
        <v>1</v>
      </c>
      <c r="AC35" s="26">
        <v>5</v>
      </c>
      <c r="AD35" s="26">
        <v>7</v>
      </c>
      <c r="AE35" s="26">
        <v>12</v>
      </c>
      <c r="AF35" s="26">
        <v>1</v>
      </c>
      <c r="AG35" s="26">
        <v>8</v>
      </c>
      <c r="AH35" s="26">
        <v>2</v>
      </c>
      <c r="AI35" s="26">
        <v>10</v>
      </c>
      <c r="AJ35" s="26">
        <v>1</v>
      </c>
      <c r="AK35" s="26">
        <v>4</v>
      </c>
      <c r="AL35" s="26">
        <v>1</v>
      </c>
      <c r="AM35" s="26">
        <v>5</v>
      </c>
      <c r="AN35" s="26">
        <v>1</v>
      </c>
      <c r="AO35" s="26">
        <v>7</v>
      </c>
      <c r="AP35" s="26">
        <v>4</v>
      </c>
      <c r="AQ35" s="26">
        <v>11</v>
      </c>
      <c r="AR35" s="26">
        <v>1</v>
      </c>
      <c r="AS35" s="26">
        <v>38</v>
      </c>
      <c r="AT35" s="26">
        <v>27</v>
      </c>
      <c r="AU35" s="26">
        <v>65</v>
      </c>
      <c r="AV35" s="26">
        <v>6</v>
      </c>
      <c r="AW35" s="26">
        <v>3</v>
      </c>
      <c r="AX35" s="26">
        <v>1</v>
      </c>
      <c r="AY35" s="26">
        <v>4</v>
      </c>
      <c r="AZ35" s="26">
        <v>1</v>
      </c>
      <c r="BA35" s="26">
        <v>14</v>
      </c>
      <c r="BB35" s="26">
        <v>6</v>
      </c>
      <c r="BC35" s="26">
        <v>20</v>
      </c>
      <c r="BD35" s="26">
        <v>1</v>
      </c>
      <c r="BE35" s="26">
        <v>12</v>
      </c>
      <c r="BF35" s="26">
        <v>11</v>
      </c>
      <c r="BG35" s="26">
        <v>23</v>
      </c>
      <c r="BH35" s="26">
        <v>1</v>
      </c>
      <c r="BI35" s="26">
        <v>29</v>
      </c>
      <c r="BJ35" s="26">
        <v>18</v>
      </c>
      <c r="BK35" s="26">
        <v>47</v>
      </c>
      <c r="BL35" s="26">
        <v>3</v>
      </c>
      <c r="BM35" s="26">
        <v>12</v>
      </c>
      <c r="BN35" s="26">
        <v>9</v>
      </c>
      <c r="BO35" s="26">
        <v>21</v>
      </c>
      <c r="BP35" s="26">
        <v>1</v>
      </c>
      <c r="BQ35" s="26">
        <v>14</v>
      </c>
      <c r="BR35" s="26">
        <v>16</v>
      </c>
      <c r="BS35" s="26">
        <v>30</v>
      </c>
      <c r="BT35" s="26">
        <v>1</v>
      </c>
      <c r="BU35" s="26">
        <v>17</v>
      </c>
      <c r="BV35" s="26">
        <v>18</v>
      </c>
      <c r="BW35" s="26">
        <v>35</v>
      </c>
      <c r="BX35" s="26">
        <v>1</v>
      </c>
      <c r="BY35" s="26">
        <v>43</v>
      </c>
      <c r="BZ35" s="26">
        <v>43</v>
      </c>
      <c r="CA35" s="26">
        <v>86</v>
      </c>
      <c r="CB35" s="26">
        <v>3</v>
      </c>
      <c r="CC35" s="26">
        <f t="shared" si="5"/>
        <v>122</v>
      </c>
      <c r="CD35" s="26">
        <f t="shared" si="6"/>
        <v>99</v>
      </c>
      <c r="CE35" s="28">
        <f t="shared" si="7"/>
        <v>221</v>
      </c>
      <c r="CF35" s="26">
        <f t="shared" si="4"/>
        <v>15</v>
      </c>
    </row>
    <row r="36" spans="1:84" x14ac:dyDescent="0.55000000000000004">
      <c r="A36" s="26">
        <v>32</v>
      </c>
      <c r="B36" s="26" t="s">
        <v>214</v>
      </c>
      <c r="C36" s="26" t="s">
        <v>208</v>
      </c>
      <c r="D36" s="26" t="s">
        <v>22</v>
      </c>
      <c r="E36" s="26">
        <v>7</v>
      </c>
      <c r="F36" s="26">
        <v>4</v>
      </c>
      <c r="G36" s="26">
        <v>11</v>
      </c>
      <c r="H36" s="26">
        <v>1</v>
      </c>
      <c r="I36" s="26">
        <v>9</v>
      </c>
      <c r="J36" s="26">
        <v>7</v>
      </c>
      <c r="K36" s="26">
        <v>16</v>
      </c>
      <c r="L36" s="26">
        <v>1</v>
      </c>
      <c r="M36" s="26">
        <v>8</v>
      </c>
      <c r="N36" s="26">
        <v>11</v>
      </c>
      <c r="O36" s="26">
        <v>19</v>
      </c>
      <c r="P36" s="26">
        <v>1</v>
      </c>
      <c r="Q36" s="26">
        <v>24</v>
      </c>
      <c r="R36" s="26">
        <v>22</v>
      </c>
      <c r="S36" s="26">
        <v>46</v>
      </c>
      <c r="T36" s="26">
        <v>3</v>
      </c>
      <c r="U36" s="26">
        <v>13</v>
      </c>
      <c r="V36" s="26">
        <v>14</v>
      </c>
      <c r="W36" s="26">
        <v>27</v>
      </c>
      <c r="X36" s="26">
        <v>1</v>
      </c>
      <c r="Y36" s="26">
        <v>22</v>
      </c>
      <c r="Z36" s="26">
        <v>15</v>
      </c>
      <c r="AA36" s="26">
        <v>37</v>
      </c>
      <c r="AB36" s="26">
        <v>2</v>
      </c>
      <c r="AC36" s="26">
        <v>11</v>
      </c>
      <c r="AD36" s="26">
        <v>8</v>
      </c>
      <c r="AE36" s="26">
        <v>19</v>
      </c>
      <c r="AF36" s="26">
        <v>1</v>
      </c>
      <c r="AG36" s="26">
        <v>10</v>
      </c>
      <c r="AH36" s="26">
        <v>6</v>
      </c>
      <c r="AI36" s="26">
        <v>16</v>
      </c>
      <c r="AJ36" s="26">
        <v>1</v>
      </c>
      <c r="AK36" s="26">
        <v>15</v>
      </c>
      <c r="AL36" s="26">
        <v>8</v>
      </c>
      <c r="AM36" s="26">
        <v>23</v>
      </c>
      <c r="AN36" s="26">
        <v>1</v>
      </c>
      <c r="AO36" s="26">
        <v>18</v>
      </c>
      <c r="AP36" s="26">
        <v>4</v>
      </c>
      <c r="AQ36" s="26">
        <v>22</v>
      </c>
      <c r="AR36" s="26">
        <v>1</v>
      </c>
      <c r="AS36" s="26">
        <v>89</v>
      </c>
      <c r="AT36" s="26">
        <v>55</v>
      </c>
      <c r="AU36" s="26">
        <v>144</v>
      </c>
      <c r="AV36" s="26">
        <v>7</v>
      </c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>
        <f t="shared" si="5"/>
        <v>113</v>
      </c>
      <c r="CD36" s="26">
        <f t="shared" si="6"/>
        <v>77</v>
      </c>
      <c r="CE36" s="28">
        <f t="shared" si="7"/>
        <v>190</v>
      </c>
      <c r="CF36" s="26">
        <f t="shared" si="4"/>
        <v>10</v>
      </c>
    </row>
    <row r="37" spans="1:84" x14ac:dyDescent="0.55000000000000004">
      <c r="A37" s="26">
        <v>33</v>
      </c>
      <c r="B37" s="26" t="s">
        <v>202</v>
      </c>
      <c r="C37" s="26" t="s">
        <v>201</v>
      </c>
      <c r="D37" s="26" t="s">
        <v>22</v>
      </c>
      <c r="E37" s="26">
        <v>8</v>
      </c>
      <c r="F37" s="26">
        <v>7</v>
      </c>
      <c r="G37" s="26">
        <v>15</v>
      </c>
      <c r="H37" s="26">
        <v>1</v>
      </c>
      <c r="I37" s="26">
        <v>14</v>
      </c>
      <c r="J37" s="26">
        <v>10</v>
      </c>
      <c r="K37" s="26">
        <v>24</v>
      </c>
      <c r="L37" s="26">
        <v>1</v>
      </c>
      <c r="M37" s="26">
        <v>10</v>
      </c>
      <c r="N37" s="26">
        <v>14</v>
      </c>
      <c r="O37" s="26">
        <v>24</v>
      </c>
      <c r="P37" s="26">
        <v>1</v>
      </c>
      <c r="Q37" s="26">
        <v>32</v>
      </c>
      <c r="R37" s="26">
        <v>31</v>
      </c>
      <c r="S37" s="26">
        <v>63</v>
      </c>
      <c r="T37" s="26">
        <v>3</v>
      </c>
      <c r="U37" s="26">
        <v>24</v>
      </c>
      <c r="V37" s="26">
        <v>18</v>
      </c>
      <c r="W37" s="26">
        <v>42</v>
      </c>
      <c r="X37" s="26">
        <v>1</v>
      </c>
      <c r="Y37" s="26">
        <v>9</v>
      </c>
      <c r="Z37" s="26">
        <v>16</v>
      </c>
      <c r="AA37" s="26">
        <v>25</v>
      </c>
      <c r="AB37" s="26">
        <v>1</v>
      </c>
      <c r="AC37" s="26">
        <v>7</v>
      </c>
      <c r="AD37" s="26">
        <v>9</v>
      </c>
      <c r="AE37" s="26">
        <v>16</v>
      </c>
      <c r="AF37" s="26">
        <v>1</v>
      </c>
      <c r="AG37" s="26">
        <v>11</v>
      </c>
      <c r="AH37" s="26">
        <v>7</v>
      </c>
      <c r="AI37" s="26">
        <v>18</v>
      </c>
      <c r="AJ37" s="26">
        <v>1</v>
      </c>
      <c r="AK37" s="26">
        <v>9</v>
      </c>
      <c r="AL37" s="26">
        <v>10</v>
      </c>
      <c r="AM37" s="26">
        <v>19</v>
      </c>
      <c r="AN37" s="26">
        <v>1</v>
      </c>
      <c r="AO37" s="26">
        <v>5</v>
      </c>
      <c r="AP37" s="26">
        <v>4</v>
      </c>
      <c r="AQ37" s="26">
        <v>9</v>
      </c>
      <c r="AR37" s="26">
        <v>1</v>
      </c>
      <c r="AS37" s="26">
        <v>65</v>
      </c>
      <c r="AT37" s="26">
        <v>64</v>
      </c>
      <c r="AU37" s="26">
        <v>129</v>
      </c>
      <c r="AV37" s="26">
        <v>6</v>
      </c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>
        <f t="shared" si="5"/>
        <v>97</v>
      </c>
      <c r="CD37" s="26">
        <f t="shared" si="6"/>
        <v>95</v>
      </c>
      <c r="CE37" s="28">
        <f t="shared" si="7"/>
        <v>192</v>
      </c>
      <c r="CF37" s="26">
        <f t="shared" si="4"/>
        <v>9</v>
      </c>
    </row>
    <row r="38" spans="1:84" x14ac:dyDescent="0.55000000000000004">
      <c r="A38" s="26">
        <v>34</v>
      </c>
      <c r="B38" s="26" t="s">
        <v>69</v>
      </c>
      <c r="C38" s="26" t="s">
        <v>68</v>
      </c>
      <c r="D38" s="26" t="s">
        <v>22</v>
      </c>
      <c r="E38" s="26">
        <v>17</v>
      </c>
      <c r="F38" s="26">
        <v>20</v>
      </c>
      <c r="G38" s="26">
        <v>37</v>
      </c>
      <c r="H38" s="26">
        <v>2</v>
      </c>
      <c r="I38" s="26">
        <v>28</v>
      </c>
      <c r="J38" s="26">
        <v>28</v>
      </c>
      <c r="K38" s="26">
        <v>56</v>
      </c>
      <c r="L38" s="26">
        <v>2</v>
      </c>
      <c r="M38" s="26">
        <v>33</v>
      </c>
      <c r="N38" s="26">
        <v>28</v>
      </c>
      <c r="O38" s="26">
        <v>61</v>
      </c>
      <c r="P38" s="26">
        <v>2</v>
      </c>
      <c r="Q38" s="26">
        <v>78</v>
      </c>
      <c r="R38" s="26">
        <v>76</v>
      </c>
      <c r="S38" s="26">
        <v>154</v>
      </c>
      <c r="T38" s="26">
        <v>6</v>
      </c>
      <c r="U38" s="26">
        <v>23</v>
      </c>
      <c r="V38" s="26">
        <v>22</v>
      </c>
      <c r="W38" s="26">
        <v>45</v>
      </c>
      <c r="X38" s="26">
        <v>1</v>
      </c>
      <c r="Y38" s="26">
        <v>26</v>
      </c>
      <c r="Z38" s="26">
        <v>21</v>
      </c>
      <c r="AA38" s="26">
        <v>47</v>
      </c>
      <c r="AB38" s="26">
        <v>1</v>
      </c>
      <c r="AC38" s="26">
        <v>25</v>
      </c>
      <c r="AD38" s="26">
        <v>24</v>
      </c>
      <c r="AE38" s="26">
        <v>49</v>
      </c>
      <c r="AF38" s="26">
        <v>1</v>
      </c>
      <c r="AG38" s="26">
        <v>17</v>
      </c>
      <c r="AH38" s="26">
        <v>20</v>
      </c>
      <c r="AI38" s="26">
        <v>37</v>
      </c>
      <c r="AJ38" s="26">
        <v>1</v>
      </c>
      <c r="AK38" s="26">
        <v>24</v>
      </c>
      <c r="AL38" s="26">
        <v>20</v>
      </c>
      <c r="AM38" s="26">
        <v>44</v>
      </c>
      <c r="AN38" s="26">
        <v>1</v>
      </c>
      <c r="AO38" s="26">
        <v>16</v>
      </c>
      <c r="AP38" s="26">
        <v>19</v>
      </c>
      <c r="AQ38" s="26">
        <v>35</v>
      </c>
      <c r="AR38" s="26">
        <v>1</v>
      </c>
      <c r="AS38" s="26">
        <v>131</v>
      </c>
      <c r="AT38" s="26">
        <v>126</v>
      </c>
      <c r="AU38" s="26">
        <v>257</v>
      </c>
      <c r="AV38" s="26">
        <v>6</v>
      </c>
      <c r="AW38" s="26">
        <v>8</v>
      </c>
      <c r="AX38" s="26">
        <v>10</v>
      </c>
      <c r="AY38" s="26">
        <v>18</v>
      </c>
      <c r="AZ38" s="26">
        <v>1</v>
      </c>
      <c r="BA38" s="26">
        <v>9</v>
      </c>
      <c r="BB38" s="26">
        <v>5</v>
      </c>
      <c r="BC38" s="26">
        <v>14</v>
      </c>
      <c r="BD38" s="26">
        <v>1</v>
      </c>
      <c r="BE38" s="26">
        <v>0</v>
      </c>
      <c r="BF38" s="26">
        <v>0</v>
      </c>
      <c r="BG38" s="26">
        <v>0</v>
      </c>
      <c r="BH38" s="26">
        <v>0</v>
      </c>
      <c r="BI38" s="26">
        <v>17</v>
      </c>
      <c r="BJ38" s="26">
        <v>15</v>
      </c>
      <c r="BK38" s="26">
        <v>32</v>
      </c>
      <c r="BL38" s="26">
        <v>2</v>
      </c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>
        <f t="shared" si="5"/>
        <v>226</v>
      </c>
      <c r="CD38" s="26">
        <f t="shared" si="6"/>
        <v>217</v>
      </c>
      <c r="CE38" s="28">
        <f t="shared" si="7"/>
        <v>443</v>
      </c>
      <c r="CF38" s="26">
        <f t="shared" si="4"/>
        <v>14</v>
      </c>
    </row>
    <row r="39" spans="1:84" x14ac:dyDescent="0.55000000000000004">
      <c r="A39" s="64" t="s">
        <v>249</v>
      </c>
      <c r="B39" s="64"/>
      <c r="C39" s="64"/>
      <c r="D39" s="64"/>
      <c r="E39" s="28">
        <f t="shared" ref="E39:AJ39" si="8">SUM(E5:E38)</f>
        <v>409</v>
      </c>
      <c r="F39" s="28">
        <f t="shared" si="8"/>
        <v>374</v>
      </c>
      <c r="G39" s="28">
        <f t="shared" si="8"/>
        <v>783</v>
      </c>
      <c r="H39" s="28">
        <f t="shared" si="8"/>
        <v>43</v>
      </c>
      <c r="I39" s="28">
        <f t="shared" si="8"/>
        <v>577</v>
      </c>
      <c r="J39" s="28">
        <f t="shared" si="8"/>
        <v>532</v>
      </c>
      <c r="K39" s="28">
        <f t="shared" si="8"/>
        <v>1109</v>
      </c>
      <c r="L39" s="28">
        <f t="shared" si="8"/>
        <v>47</v>
      </c>
      <c r="M39" s="28">
        <f t="shared" si="8"/>
        <v>575</v>
      </c>
      <c r="N39" s="28">
        <f t="shared" si="8"/>
        <v>525</v>
      </c>
      <c r="O39" s="28">
        <f t="shared" si="8"/>
        <v>1100</v>
      </c>
      <c r="P39" s="28">
        <f t="shared" si="8"/>
        <v>49</v>
      </c>
      <c r="Q39" s="28">
        <f t="shared" si="8"/>
        <v>1561</v>
      </c>
      <c r="R39" s="28">
        <f t="shared" si="8"/>
        <v>1431</v>
      </c>
      <c r="S39" s="28">
        <f t="shared" si="8"/>
        <v>2992</v>
      </c>
      <c r="T39" s="28">
        <f t="shared" si="8"/>
        <v>139</v>
      </c>
      <c r="U39" s="28">
        <f t="shared" si="8"/>
        <v>530</v>
      </c>
      <c r="V39" s="28">
        <f t="shared" si="8"/>
        <v>504</v>
      </c>
      <c r="W39" s="28">
        <f t="shared" si="8"/>
        <v>1034</v>
      </c>
      <c r="X39" s="28">
        <f t="shared" si="8"/>
        <v>39</v>
      </c>
      <c r="Y39" s="28">
        <f t="shared" si="8"/>
        <v>510</v>
      </c>
      <c r="Z39" s="28">
        <f t="shared" si="8"/>
        <v>476</v>
      </c>
      <c r="AA39" s="28">
        <f t="shared" si="8"/>
        <v>986</v>
      </c>
      <c r="AB39" s="28">
        <f t="shared" si="8"/>
        <v>40</v>
      </c>
      <c r="AC39" s="28">
        <f t="shared" si="8"/>
        <v>488</v>
      </c>
      <c r="AD39" s="28">
        <f t="shared" si="8"/>
        <v>520</v>
      </c>
      <c r="AE39" s="28">
        <f t="shared" si="8"/>
        <v>1008</v>
      </c>
      <c r="AF39" s="28">
        <f t="shared" si="8"/>
        <v>38</v>
      </c>
      <c r="AG39" s="28">
        <f t="shared" si="8"/>
        <v>493</v>
      </c>
      <c r="AH39" s="28">
        <f t="shared" si="8"/>
        <v>466</v>
      </c>
      <c r="AI39" s="28">
        <f t="shared" si="8"/>
        <v>959</v>
      </c>
      <c r="AJ39" s="28">
        <f t="shared" si="8"/>
        <v>37</v>
      </c>
      <c r="AK39" s="28">
        <f t="shared" ref="AK39:BP39" si="9">SUM(AK5:AK38)</f>
        <v>522</v>
      </c>
      <c r="AL39" s="28">
        <f t="shared" si="9"/>
        <v>527</v>
      </c>
      <c r="AM39" s="28">
        <f t="shared" si="9"/>
        <v>1049</v>
      </c>
      <c r="AN39" s="28">
        <f t="shared" si="9"/>
        <v>38</v>
      </c>
      <c r="AO39" s="28">
        <f t="shared" si="9"/>
        <v>543</v>
      </c>
      <c r="AP39" s="28">
        <f t="shared" si="9"/>
        <v>509</v>
      </c>
      <c r="AQ39" s="28">
        <f t="shared" si="9"/>
        <v>1052</v>
      </c>
      <c r="AR39" s="28">
        <f t="shared" si="9"/>
        <v>38</v>
      </c>
      <c r="AS39" s="28">
        <f t="shared" si="9"/>
        <v>3086</v>
      </c>
      <c r="AT39" s="28">
        <f t="shared" si="9"/>
        <v>3002</v>
      </c>
      <c r="AU39" s="28">
        <f t="shared" si="9"/>
        <v>6088</v>
      </c>
      <c r="AV39" s="28">
        <f t="shared" si="9"/>
        <v>230</v>
      </c>
      <c r="AW39" s="28">
        <f t="shared" si="9"/>
        <v>151</v>
      </c>
      <c r="AX39" s="28">
        <f t="shared" si="9"/>
        <v>132</v>
      </c>
      <c r="AY39" s="28">
        <f t="shared" si="9"/>
        <v>283</v>
      </c>
      <c r="AZ39" s="28">
        <f t="shared" si="9"/>
        <v>12</v>
      </c>
      <c r="BA39" s="28">
        <f t="shared" si="9"/>
        <v>199</v>
      </c>
      <c r="BB39" s="28">
        <f t="shared" si="9"/>
        <v>109</v>
      </c>
      <c r="BC39" s="28">
        <f t="shared" si="9"/>
        <v>308</v>
      </c>
      <c r="BD39" s="28">
        <f t="shared" si="9"/>
        <v>13</v>
      </c>
      <c r="BE39" s="28">
        <f t="shared" si="9"/>
        <v>171</v>
      </c>
      <c r="BF39" s="28">
        <f t="shared" si="9"/>
        <v>143</v>
      </c>
      <c r="BG39" s="28">
        <f t="shared" si="9"/>
        <v>314</v>
      </c>
      <c r="BH39" s="28">
        <f t="shared" si="9"/>
        <v>13</v>
      </c>
      <c r="BI39" s="28">
        <f t="shared" si="9"/>
        <v>521</v>
      </c>
      <c r="BJ39" s="28">
        <f t="shared" si="9"/>
        <v>384</v>
      </c>
      <c r="BK39" s="28">
        <f t="shared" si="9"/>
        <v>905</v>
      </c>
      <c r="BL39" s="28">
        <f t="shared" si="9"/>
        <v>38</v>
      </c>
      <c r="BM39" s="28">
        <f t="shared" si="9"/>
        <v>64</v>
      </c>
      <c r="BN39" s="28">
        <f t="shared" si="9"/>
        <v>72</v>
      </c>
      <c r="BO39" s="28">
        <f t="shared" si="9"/>
        <v>136</v>
      </c>
      <c r="BP39" s="28">
        <f t="shared" si="9"/>
        <v>6</v>
      </c>
      <c r="BQ39" s="28">
        <f t="shared" ref="BQ39" si="10">SUM(BQ5:BQ38)</f>
        <v>57</v>
      </c>
      <c r="BR39" s="28">
        <f t="shared" ref="BR39:CF39" si="11">SUM(BR5:BR38)</f>
        <v>71</v>
      </c>
      <c r="BS39" s="28">
        <f t="shared" si="11"/>
        <v>128</v>
      </c>
      <c r="BT39" s="28">
        <f t="shared" si="11"/>
        <v>5</v>
      </c>
      <c r="BU39" s="28">
        <f t="shared" si="11"/>
        <v>69</v>
      </c>
      <c r="BV39" s="28">
        <f t="shared" si="11"/>
        <v>58</v>
      </c>
      <c r="BW39" s="28">
        <f t="shared" si="11"/>
        <v>127</v>
      </c>
      <c r="BX39" s="28">
        <f t="shared" si="11"/>
        <v>5</v>
      </c>
      <c r="BY39" s="28">
        <f t="shared" si="11"/>
        <v>190</v>
      </c>
      <c r="BZ39" s="28">
        <f t="shared" si="11"/>
        <v>201</v>
      </c>
      <c r="CA39" s="28">
        <f t="shared" si="11"/>
        <v>391</v>
      </c>
      <c r="CB39" s="28">
        <f t="shared" si="11"/>
        <v>16</v>
      </c>
      <c r="CC39" s="28">
        <f t="shared" si="11"/>
        <v>5358</v>
      </c>
      <c r="CD39" s="28">
        <f t="shared" si="11"/>
        <v>5018</v>
      </c>
      <c r="CE39" s="28">
        <f t="shared" si="11"/>
        <v>10376</v>
      </c>
      <c r="CF39" s="28">
        <f t="shared" si="11"/>
        <v>423</v>
      </c>
    </row>
  </sheetData>
  <autoFilter ref="A3:CF39" xr:uid="{0E178D19-920F-4BB4-92D2-A83E646D359A}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  <filterColumn colId="24" showButton="0"/>
    <filterColumn colId="25" showButton="0"/>
    <filterColumn colId="26" showButton="0"/>
    <filterColumn colId="28" showButton="0"/>
    <filterColumn colId="29" showButton="0"/>
    <filterColumn colId="30" showButton="0"/>
    <filterColumn colId="32" showButton="0"/>
    <filterColumn colId="33" showButton="0"/>
    <filterColumn colId="34" showButton="0"/>
    <filterColumn colId="36" showButton="0"/>
    <filterColumn colId="37" showButton="0"/>
    <filterColumn colId="38" showButton="0"/>
    <filterColumn colId="40" showButton="0"/>
    <filterColumn colId="41" showButton="0"/>
    <filterColumn colId="42" showButton="0"/>
    <filterColumn colId="44" showButton="0"/>
    <filterColumn colId="45" showButton="0"/>
    <filterColumn colId="46" showButton="0"/>
    <filterColumn colId="48" showButton="0"/>
    <filterColumn colId="49" showButton="0"/>
    <filterColumn colId="50" showButton="0"/>
    <filterColumn colId="52" showButton="0"/>
    <filterColumn colId="53" showButton="0"/>
    <filterColumn colId="54" showButton="0"/>
    <filterColumn colId="56" showButton="0"/>
    <filterColumn colId="57" showButton="0"/>
    <filterColumn colId="58" showButton="0"/>
    <filterColumn colId="60" showButton="0"/>
    <filterColumn colId="61" showButton="0"/>
    <filterColumn colId="62" showButton="0"/>
    <filterColumn colId="64" showButton="0"/>
    <filterColumn colId="65" showButton="0"/>
    <filterColumn colId="66" showButton="0"/>
    <filterColumn colId="68" showButton="0"/>
    <filterColumn colId="69" showButton="0"/>
    <filterColumn colId="70" showButton="0"/>
    <filterColumn colId="72" showButton="0"/>
    <filterColumn colId="73" showButton="0"/>
    <filterColumn colId="74" showButton="0"/>
    <filterColumn colId="76" showButton="0"/>
    <filterColumn colId="77" showButton="0"/>
    <filterColumn colId="78" showButton="0"/>
    <filterColumn colId="80" showButton="0"/>
    <filterColumn colId="81" showButton="0"/>
    <filterColumn colId="82" showButton="0"/>
  </autoFilter>
  <mergeCells count="27">
    <mergeCell ref="BY3:CB3"/>
    <mergeCell ref="CC3:CF3"/>
    <mergeCell ref="A39:D39"/>
    <mergeCell ref="BA3:BD3"/>
    <mergeCell ref="BE3:BH3"/>
    <mergeCell ref="BI3:BL3"/>
    <mergeCell ref="BM3:BP3"/>
    <mergeCell ref="BQ3:BT3"/>
    <mergeCell ref="BU3:BX3"/>
    <mergeCell ref="AC3:AF3"/>
    <mergeCell ref="AG3:AJ3"/>
    <mergeCell ref="AK3:AN3"/>
    <mergeCell ref="AO3:AR3"/>
    <mergeCell ref="AS3:AV3"/>
    <mergeCell ref="AW3:AZ3"/>
    <mergeCell ref="E3:H3"/>
    <mergeCell ref="I3:L3"/>
    <mergeCell ref="M3:P3"/>
    <mergeCell ref="Q3:T3"/>
    <mergeCell ref="U3:X3"/>
    <mergeCell ref="Y3:AB3"/>
    <mergeCell ref="A1:D1"/>
    <mergeCell ref="A2:D2"/>
    <mergeCell ref="A3:A4"/>
    <mergeCell ref="B3:B4"/>
    <mergeCell ref="C3:C4"/>
    <mergeCell ref="D3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0"/>
  <sheetViews>
    <sheetView topLeftCell="C10" workbookViewId="0">
      <selection activeCell="C59" sqref="C59:R59"/>
    </sheetView>
  </sheetViews>
  <sheetFormatPr defaultRowHeight="14.25" x14ac:dyDescent="0.2"/>
  <cols>
    <col min="1" max="1" width="5" customWidth="1"/>
    <col min="2" max="2" width="37.5" customWidth="1"/>
    <col min="3" max="18" width="8.125" customWidth="1"/>
  </cols>
  <sheetData>
    <row r="1" spans="1:18" ht="24" x14ac:dyDescent="0.2">
      <c r="A1" s="75" t="s">
        <v>219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ht="6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18" ht="18.75" x14ac:dyDescent="0.2">
      <c r="A3" s="76" t="s">
        <v>1</v>
      </c>
      <c r="B3" s="76" t="s">
        <v>220</v>
      </c>
      <c r="C3" s="76" t="s">
        <v>221</v>
      </c>
      <c r="D3" s="76"/>
      <c r="E3" s="76"/>
      <c r="F3" s="76"/>
      <c r="G3" s="76" t="s">
        <v>222</v>
      </c>
      <c r="H3" s="76"/>
      <c r="I3" s="76"/>
      <c r="J3" s="76"/>
      <c r="K3" s="76" t="s">
        <v>223</v>
      </c>
      <c r="L3" s="76"/>
      <c r="M3" s="76"/>
      <c r="N3" s="76"/>
      <c r="O3" s="76" t="s">
        <v>224</v>
      </c>
      <c r="P3" s="76"/>
      <c r="Q3" s="76"/>
      <c r="R3" s="76"/>
    </row>
    <row r="4" spans="1:18" ht="18.75" x14ac:dyDescent="0.2">
      <c r="A4" s="76"/>
      <c r="B4" s="76"/>
      <c r="C4" s="5" t="s">
        <v>225</v>
      </c>
      <c r="D4" s="5" t="s">
        <v>226</v>
      </c>
      <c r="E4" s="5" t="s">
        <v>10</v>
      </c>
      <c r="F4" s="5" t="s">
        <v>227</v>
      </c>
      <c r="G4" s="5" t="s">
        <v>225</v>
      </c>
      <c r="H4" s="5" t="s">
        <v>226</v>
      </c>
      <c r="I4" s="5" t="s">
        <v>10</v>
      </c>
      <c r="J4" s="5" t="s">
        <v>227</v>
      </c>
      <c r="K4" s="5" t="s">
        <v>225</v>
      </c>
      <c r="L4" s="5" t="s">
        <v>226</v>
      </c>
      <c r="M4" s="5" t="s">
        <v>10</v>
      </c>
      <c r="N4" s="5" t="s">
        <v>227</v>
      </c>
      <c r="O4" s="5" t="s">
        <v>225</v>
      </c>
      <c r="P4" s="5" t="s">
        <v>226</v>
      </c>
      <c r="Q4" s="5" t="s">
        <v>10</v>
      </c>
      <c r="R4" s="5" t="s">
        <v>227</v>
      </c>
    </row>
    <row r="5" spans="1:18" ht="21.75" x14ac:dyDescent="0.2">
      <c r="A5" s="51" t="s">
        <v>150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</row>
    <row r="6" spans="1:18" ht="21.75" x14ac:dyDescent="0.2">
      <c r="A6" s="52" t="s">
        <v>22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</row>
    <row r="7" spans="1:18" ht="18.75" x14ac:dyDescent="0.2">
      <c r="A7" s="6">
        <v>1</v>
      </c>
      <c r="B7" s="7" t="s">
        <v>180</v>
      </c>
      <c r="C7" s="6">
        <v>9</v>
      </c>
      <c r="D7" s="6">
        <v>12</v>
      </c>
      <c r="E7" s="6">
        <v>21</v>
      </c>
      <c r="F7" s="6">
        <v>1</v>
      </c>
      <c r="G7" s="6">
        <v>15</v>
      </c>
      <c r="H7" s="6">
        <v>11</v>
      </c>
      <c r="I7" s="6">
        <v>26</v>
      </c>
      <c r="J7" s="6">
        <v>1</v>
      </c>
      <c r="K7" s="6">
        <v>11</v>
      </c>
      <c r="L7" s="6">
        <v>16</v>
      </c>
      <c r="M7" s="6">
        <v>27</v>
      </c>
      <c r="N7" s="6">
        <v>1</v>
      </c>
      <c r="O7" s="6">
        <v>35</v>
      </c>
      <c r="P7" s="6">
        <v>39</v>
      </c>
      <c r="Q7" s="6">
        <v>74</v>
      </c>
      <c r="R7" s="6">
        <v>3</v>
      </c>
    </row>
    <row r="8" spans="1:18" ht="18.75" x14ac:dyDescent="0.2">
      <c r="A8" s="6">
        <v>2</v>
      </c>
      <c r="B8" s="7" t="s">
        <v>163</v>
      </c>
      <c r="C8" s="6">
        <v>9</v>
      </c>
      <c r="D8" s="6">
        <v>3</v>
      </c>
      <c r="E8" s="6">
        <v>12</v>
      </c>
      <c r="F8" s="6">
        <v>1</v>
      </c>
      <c r="G8" s="6">
        <v>8</v>
      </c>
      <c r="H8" s="6">
        <v>8</v>
      </c>
      <c r="I8" s="6">
        <v>16</v>
      </c>
      <c r="J8" s="6">
        <v>1</v>
      </c>
      <c r="K8" s="6">
        <v>6</v>
      </c>
      <c r="L8" s="6">
        <v>10</v>
      </c>
      <c r="M8" s="6">
        <v>16</v>
      </c>
      <c r="N8" s="6">
        <v>1</v>
      </c>
      <c r="O8" s="6">
        <v>23</v>
      </c>
      <c r="P8" s="6">
        <v>21</v>
      </c>
      <c r="Q8" s="6">
        <v>44</v>
      </c>
      <c r="R8" s="6">
        <v>3</v>
      </c>
    </row>
    <row r="9" spans="1:18" ht="18.75" x14ac:dyDescent="0.2">
      <c r="A9" s="6">
        <v>3</v>
      </c>
      <c r="B9" s="7" t="s">
        <v>168</v>
      </c>
      <c r="C9" s="6">
        <v>6</v>
      </c>
      <c r="D9" s="6">
        <v>7</v>
      </c>
      <c r="E9" s="6">
        <v>13</v>
      </c>
      <c r="F9" s="6">
        <v>1</v>
      </c>
      <c r="G9" s="6">
        <v>11</v>
      </c>
      <c r="H9" s="6">
        <v>4</v>
      </c>
      <c r="I9" s="6">
        <v>15</v>
      </c>
      <c r="J9" s="6">
        <v>1</v>
      </c>
      <c r="K9" s="6">
        <v>10</v>
      </c>
      <c r="L9" s="6">
        <v>6</v>
      </c>
      <c r="M9" s="6">
        <v>16</v>
      </c>
      <c r="N9" s="6">
        <v>1</v>
      </c>
      <c r="O9" s="6">
        <v>27</v>
      </c>
      <c r="P9" s="6">
        <v>17</v>
      </c>
      <c r="Q9" s="6">
        <v>44</v>
      </c>
      <c r="R9" s="6">
        <v>3</v>
      </c>
    </row>
    <row r="10" spans="1:18" ht="18.75" x14ac:dyDescent="0.2">
      <c r="A10" s="6">
        <v>4</v>
      </c>
      <c r="B10" s="7" t="s">
        <v>151</v>
      </c>
      <c r="C10" s="6">
        <v>45</v>
      </c>
      <c r="D10" s="6">
        <v>47</v>
      </c>
      <c r="E10" s="6">
        <v>92</v>
      </c>
      <c r="F10" s="6">
        <v>5</v>
      </c>
      <c r="G10" s="6">
        <v>54</v>
      </c>
      <c r="H10" s="6">
        <v>83</v>
      </c>
      <c r="I10" s="6">
        <v>137</v>
      </c>
      <c r="J10" s="6">
        <v>5</v>
      </c>
      <c r="K10" s="6">
        <v>91</v>
      </c>
      <c r="L10" s="6">
        <v>76</v>
      </c>
      <c r="M10" s="6">
        <v>167</v>
      </c>
      <c r="N10" s="6">
        <v>6</v>
      </c>
      <c r="O10" s="6">
        <v>190</v>
      </c>
      <c r="P10" s="6">
        <v>206</v>
      </c>
      <c r="Q10" s="6">
        <v>396</v>
      </c>
      <c r="R10" s="6">
        <v>16</v>
      </c>
    </row>
    <row r="11" spans="1:18" ht="18.75" x14ac:dyDescent="0.2">
      <c r="A11" s="6">
        <v>5</v>
      </c>
      <c r="B11" s="7" t="s">
        <v>158</v>
      </c>
      <c r="C11" s="6">
        <v>75</v>
      </c>
      <c r="D11" s="6">
        <v>71</v>
      </c>
      <c r="E11" s="6">
        <v>146</v>
      </c>
      <c r="F11" s="6">
        <v>5</v>
      </c>
      <c r="G11" s="6">
        <v>95</v>
      </c>
      <c r="H11" s="6">
        <v>95</v>
      </c>
      <c r="I11" s="6">
        <v>190</v>
      </c>
      <c r="J11" s="6">
        <v>5</v>
      </c>
      <c r="K11" s="6">
        <v>96</v>
      </c>
      <c r="L11" s="6">
        <v>85</v>
      </c>
      <c r="M11" s="6">
        <v>181</v>
      </c>
      <c r="N11" s="6">
        <v>5</v>
      </c>
      <c r="O11" s="6">
        <v>266</v>
      </c>
      <c r="P11" s="6">
        <v>251</v>
      </c>
      <c r="Q11" s="6">
        <v>517</v>
      </c>
      <c r="R11" s="6">
        <v>15</v>
      </c>
    </row>
    <row r="12" spans="1:18" ht="18.75" x14ac:dyDescent="0.2">
      <c r="A12" s="6">
        <v>6</v>
      </c>
      <c r="B12" s="7" t="s">
        <v>174</v>
      </c>
      <c r="C12" s="6">
        <v>5</v>
      </c>
      <c r="D12" s="6">
        <v>2</v>
      </c>
      <c r="E12" s="6">
        <v>7</v>
      </c>
      <c r="F12" s="6">
        <v>1</v>
      </c>
      <c r="G12" s="6">
        <v>4</v>
      </c>
      <c r="H12" s="6">
        <v>2</v>
      </c>
      <c r="I12" s="6">
        <v>6</v>
      </c>
      <c r="J12" s="6">
        <v>1</v>
      </c>
      <c r="K12" s="6">
        <v>5</v>
      </c>
      <c r="L12" s="6">
        <v>7</v>
      </c>
      <c r="M12" s="6">
        <v>12</v>
      </c>
      <c r="N12" s="6">
        <v>1</v>
      </c>
      <c r="O12" s="6">
        <v>14</v>
      </c>
      <c r="P12" s="6">
        <v>11</v>
      </c>
      <c r="Q12" s="6">
        <v>25</v>
      </c>
      <c r="R12" s="6">
        <v>3</v>
      </c>
    </row>
    <row r="13" spans="1:18" ht="18.75" x14ac:dyDescent="0.2">
      <c r="A13" s="6">
        <v>7</v>
      </c>
      <c r="B13" s="7" t="s">
        <v>185</v>
      </c>
      <c r="C13" s="6">
        <v>6</v>
      </c>
      <c r="D13" s="6">
        <v>4</v>
      </c>
      <c r="E13" s="6">
        <v>10</v>
      </c>
      <c r="F13" s="6">
        <v>1</v>
      </c>
      <c r="G13" s="6">
        <v>9</v>
      </c>
      <c r="H13" s="6">
        <v>4</v>
      </c>
      <c r="I13" s="6">
        <v>13</v>
      </c>
      <c r="J13" s="6">
        <v>1</v>
      </c>
      <c r="K13" s="6">
        <v>13</v>
      </c>
      <c r="L13" s="6">
        <v>3</v>
      </c>
      <c r="M13" s="6">
        <v>16</v>
      </c>
      <c r="N13" s="6">
        <v>1</v>
      </c>
      <c r="O13" s="6">
        <v>28</v>
      </c>
      <c r="P13" s="6">
        <v>11</v>
      </c>
      <c r="Q13" s="6">
        <v>39</v>
      </c>
      <c r="R13" s="6">
        <v>3</v>
      </c>
    </row>
    <row r="14" spans="1:18" ht="18.75" x14ac:dyDescent="0.2">
      <c r="A14" s="6">
        <v>8</v>
      </c>
      <c r="B14" s="7" t="s">
        <v>190</v>
      </c>
      <c r="C14" s="6">
        <v>5</v>
      </c>
      <c r="D14" s="6">
        <v>7</v>
      </c>
      <c r="E14" s="6">
        <v>12</v>
      </c>
      <c r="F14" s="6">
        <v>1</v>
      </c>
      <c r="G14" s="6">
        <v>3</v>
      </c>
      <c r="H14" s="6">
        <v>5</v>
      </c>
      <c r="I14" s="6">
        <v>8</v>
      </c>
      <c r="J14" s="6">
        <v>1</v>
      </c>
      <c r="K14" s="6">
        <v>3</v>
      </c>
      <c r="L14" s="6">
        <v>3</v>
      </c>
      <c r="M14" s="6">
        <v>6</v>
      </c>
      <c r="N14" s="6">
        <v>1</v>
      </c>
      <c r="O14" s="6">
        <v>11</v>
      </c>
      <c r="P14" s="6">
        <v>15</v>
      </c>
      <c r="Q14" s="6">
        <v>26</v>
      </c>
      <c r="R14" s="6">
        <v>3</v>
      </c>
    </row>
    <row r="15" spans="1:18" ht="21.75" x14ac:dyDescent="0.2">
      <c r="A15" s="52" t="s">
        <v>56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</row>
    <row r="16" spans="1:18" ht="18.75" x14ac:dyDescent="0.2">
      <c r="A16" s="6">
        <v>1</v>
      </c>
      <c r="B16" s="7" t="s">
        <v>195</v>
      </c>
      <c r="C16" s="6">
        <v>6</v>
      </c>
      <c r="D16" s="6">
        <v>7</v>
      </c>
      <c r="E16" s="6">
        <v>13</v>
      </c>
      <c r="F16" s="6">
        <v>1</v>
      </c>
      <c r="G16" s="6">
        <v>16</v>
      </c>
      <c r="H16" s="6">
        <v>9</v>
      </c>
      <c r="I16" s="6">
        <v>25</v>
      </c>
      <c r="J16" s="6">
        <v>1</v>
      </c>
      <c r="K16" s="6">
        <v>11</v>
      </c>
      <c r="L16" s="6">
        <v>10</v>
      </c>
      <c r="M16" s="6">
        <v>21</v>
      </c>
      <c r="N16" s="6">
        <v>1</v>
      </c>
      <c r="O16" s="6">
        <v>33</v>
      </c>
      <c r="P16" s="6">
        <v>26</v>
      </c>
      <c r="Q16" s="6">
        <v>59</v>
      </c>
      <c r="R16" s="6">
        <v>3</v>
      </c>
    </row>
    <row r="17" spans="1:18" ht="21.75" x14ac:dyDescent="0.2">
      <c r="A17" s="51" t="s">
        <v>37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</row>
    <row r="18" spans="1:18" ht="21.75" x14ac:dyDescent="0.2">
      <c r="A18" s="73" t="s">
        <v>22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</row>
    <row r="19" spans="1:18" ht="18.75" x14ac:dyDescent="0.2">
      <c r="A19" s="6">
        <v>1</v>
      </c>
      <c r="B19" s="24" t="s">
        <v>38</v>
      </c>
      <c r="C19" s="6">
        <v>15</v>
      </c>
      <c r="D19" s="6">
        <v>9</v>
      </c>
      <c r="E19" s="6">
        <v>24</v>
      </c>
      <c r="F19" s="6">
        <v>1</v>
      </c>
      <c r="G19" s="6">
        <v>25</v>
      </c>
      <c r="H19" s="6">
        <v>7</v>
      </c>
      <c r="I19" s="6">
        <v>32</v>
      </c>
      <c r="J19" s="6">
        <v>1</v>
      </c>
      <c r="K19" s="6">
        <v>15</v>
      </c>
      <c r="L19" s="6">
        <v>9</v>
      </c>
      <c r="M19" s="6">
        <v>24</v>
      </c>
      <c r="N19" s="6">
        <v>1</v>
      </c>
      <c r="O19" s="6">
        <v>55</v>
      </c>
      <c r="P19" s="6">
        <v>25</v>
      </c>
      <c r="Q19" s="6">
        <v>80</v>
      </c>
      <c r="R19" s="6">
        <v>3</v>
      </c>
    </row>
    <row r="20" spans="1:18" ht="21.75" x14ac:dyDescent="0.2">
      <c r="A20" s="51" t="s">
        <v>43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</row>
    <row r="21" spans="1:18" ht="21.75" x14ac:dyDescent="0.2">
      <c r="A21" s="73" t="s">
        <v>22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</row>
    <row r="22" spans="1:18" ht="18.75" x14ac:dyDescent="0.2">
      <c r="A22" s="6">
        <v>1</v>
      </c>
      <c r="B22" s="24" t="s">
        <v>51</v>
      </c>
      <c r="C22" s="6">
        <v>23</v>
      </c>
      <c r="D22" s="6">
        <v>21</v>
      </c>
      <c r="E22" s="6">
        <v>44</v>
      </c>
      <c r="F22" s="6">
        <v>2</v>
      </c>
      <c r="G22" s="6">
        <v>19</v>
      </c>
      <c r="H22" s="6">
        <v>12</v>
      </c>
      <c r="I22" s="6">
        <v>31</v>
      </c>
      <c r="J22" s="6">
        <v>2</v>
      </c>
      <c r="K22" s="6">
        <v>14</v>
      </c>
      <c r="L22" s="6">
        <v>9</v>
      </c>
      <c r="M22" s="6">
        <v>23</v>
      </c>
      <c r="N22" s="6">
        <v>1</v>
      </c>
      <c r="O22" s="6">
        <v>56</v>
      </c>
      <c r="P22" s="6">
        <v>42</v>
      </c>
      <c r="Q22" s="6">
        <v>98</v>
      </c>
      <c r="R22" s="6">
        <v>5</v>
      </c>
    </row>
    <row r="23" spans="1:18" ht="18.75" x14ac:dyDescent="0.2">
      <c r="A23" s="6">
        <v>2</v>
      </c>
      <c r="B23" s="7" t="s">
        <v>44</v>
      </c>
      <c r="C23" s="6">
        <v>13</v>
      </c>
      <c r="D23" s="6">
        <v>7</v>
      </c>
      <c r="E23" s="6">
        <v>20</v>
      </c>
      <c r="F23" s="6">
        <v>1</v>
      </c>
      <c r="G23" s="6">
        <v>13</v>
      </c>
      <c r="H23" s="6">
        <v>6</v>
      </c>
      <c r="I23" s="6">
        <v>19</v>
      </c>
      <c r="J23" s="6">
        <v>1</v>
      </c>
      <c r="K23" s="6">
        <v>5</v>
      </c>
      <c r="L23" s="6">
        <v>7</v>
      </c>
      <c r="M23" s="6">
        <v>12</v>
      </c>
      <c r="N23" s="6">
        <v>1</v>
      </c>
      <c r="O23" s="6">
        <v>31</v>
      </c>
      <c r="P23" s="6">
        <v>20</v>
      </c>
      <c r="Q23" s="6">
        <v>51</v>
      </c>
      <c r="R23" s="6">
        <v>3</v>
      </c>
    </row>
    <row r="24" spans="1:18" ht="21.75" x14ac:dyDescent="0.2">
      <c r="A24" s="52" t="s">
        <v>56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</row>
    <row r="25" spans="1:18" ht="18.75" x14ac:dyDescent="0.2">
      <c r="A25" s="6">
        <v>1</v>
      </c>
      <c r="B25" s="24" t="s">
        <v>62</v>
      </c>
      <c r="C25" s="6">
        <v>6</v>
      </c>
      <c r="D25" s="6">
        <v>6</v>
      </c>
      <c r="E25" s="6">
        <v>12</v>
      </c>
      <c r="F25" s="6">
        <v>1</v>
      </c>
      <c r="G25" s="6">
        <v>10</v>
      </c>
      <c r="H25" s="6">
        <v>17</v>
      </c>
      <c r="I25" s="6">
        <v>27</v>
      </c>
      <c r="J25" s="6">
        <v>1</v>
      </c>
      <c r="K25" s="6">
        <v>27</v>
      </c>
      <c r="L25" s="6">
        <v>25</v>
      </c>
      <c r="M25" s="6">
        <v>52</v>
      </c>
      <c r="N25" s="6">
        <v>2</v>
      </c>
      <c r="O25" s="6">
        <v>43</v>
      </c>
      <c r="P25" s="6">
        <v>48</v>
      </c>
      <c r="Q25" s="6">
        <v>91</v>
      </c>
      <c r="R25" s="6">
        <v>4</v>
      </c>
    </row>
    <row r="26" spans="1:18" ht="21.75" x14ac:dyDescent="0.2">
      <c r="A26" s="51" t="s">
        <v>21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8" ht="21.75" x14ac:dyDescent="0.2">
      <c r="A27" s="52" t="s">
        <v>22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</row>
    <row r="28" spans="1:18" ht="18.75" x14ac:dyDescent="0.2">
      <c r="A28" s="6">
        <v>1</v>
      </c>
      <c r="B28" s="24" t="s">
        <v>23</v>
      </c>
      <c r="C28" s="6">
        <v>5</v>
      </c>
      <c r="D28" s="6">
        <v>2</v>
      </c>
      <c r="E28" s="6">
        <v>7</v>
      </c>
      <c r="F28" s="6">
        <v>1</v>
      </c>
      <c r="G28" s="6">
        <v>5</v>
      </c>
      <c r="H28" s="6">
        <v>2</v>
      </c>
      <c r="I28" s="6">
        <v>7</v>
      </c>
      <c r="J28" s="6">
        <v>1</v>
      </c>
      <c r="K28" s="6">
        <v>3</v>
      </c>
      <c r="L28" s="6">
        <v>6</v>
      </c>
      <c r="M28" s="6">
        <v>9</v>
      </c>
      <c r="N28" s="6">
        <v>1</v>
      </c>
      <c r="O28" s="6">
        <v>13</v>
      </c>
      <c r="P28" s="6">
        <v>10</v>
      </c>
      <c r="Q28" s="6">
        <v>23</v>
      </c>
      <c r="R28" s="6">
        <v>3</v>
      </c>
    </row>
    <row r="29" spans="1:18" ht="18.75" x14ac:dyDescent="0.2">
      <c r="A29" s="6">
        <v>2</v>
      </c>
      <c r="B29" s="7" t="s">
        <v>31</v>
      </c>
      <c r="C29" s="6">
        <v>7</v>
      </c>
      <c r="D29" s="6">
        <v>3</v>
      </c>
      <c r="E29" s="6">
        <v>10</v>
      </c>
      <c r="F29" s="6">
        <v>1</v>
      </c>
      <c r="G29" s="6">
        <v>5</v>
      </c>
      <c r="H29" s="6">
        <v>2</v>
      </c>
      <c r="I29" s="6">
        <v>7</v>
      </c>
      <c r="J29" s="6">
        <v>1</v>
      </c>
      <c r="K29" s="6">
        <v>4</v>
      </c>
      <c r="L29" s="6">
        <v>7</v>
      </c>
      <c r="M29" s="6">
        <v>11</v>
      </c>
      <c r="N29" s="6">
        <v>1</v>
      </c>
      <c r="O29" s="6">
        <v>16</v>
      </c>
      <c r="P29" s="6">
        <v>12</v>
      </c>
      <c r="Q29" s="6">
        <v>28</v>
      </c>
      <c r="R29" s="6">
        <v>3</v>
      </c>
    </row>
    <row r="30" spans="1:18" ht="21.75" x14ac:dyDescent="0.2">
      <c r="A30" s="51" t="s">
        <v>77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</row>
    <row r="31" spans="1:18" ht="21.75" x14ac:dyDescent="0.2">
      <c r="A31" s="73" t="s">
        <v>22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</row>
    <row r="32" spans="1:18" ht="18.75" x14ac:dyDescent="0.2">
      <c r="A32" s="6">
        <v>1</v>
      </c>
      <c r="B32" s="7" t="s">
        <v>82</v>
      </c>
      <c r="C32" s="6">
        <v>4</v>
      </c>
      <c r="D32" s="6">
        <v>5</v>
      </c>
      <c r="E32" s="6">
        <v>9</v>
      </c>
      <c r="F32" s="6">
        <v>1</v>
      </c>
      <c r="G32" s="6">
        <v>9</v>
      </c>
      <c r="H32" s="6">
        <v>14</v>
      </c>
      <c r="I32" s="6">
        <v>23</v>
      </c>
      <c r="J32" s="6">
        <v>1</v>
      </c>
      <c r="K32" s="6">
        <v>7</v>
      </c>
      <c r="L32" s="6">
        <v>11</v>
      </c>
      <c r="M32" s="6">
        <v>18</v>
      </c>
      <c r="N32" s="6">
        <v>1</v>
      </c>
      <c r="O32" s="6">
        <v>20</v>
      </c>
      <c r="P32" s="6">
        <v>30</v>
      </c>
      <c r="Q32" s="6">
        <v>50</v>
      </c>
      <c r="R32" s="6">
        <v>3</v>
      </c>
    </row>
    <row r="33" spans="1:18" ht="18.75" x14ac:dyDescent="0.2">
      <c r="A33" s="6">
        <v>2</v>
      </c>
      <c r="B33" s="7" t="s">
        <v>78</v>
      </c>
      <c r="C33" s="6">
        <v>29</v>
      </c>
      <c r="D33" s="6">
        <v>15</v>
      </c>
      <c r="E33" s="6">
        <v>44</v>
      </c>
      <c r="F33" s="6">
        <v>2</v>
      </c>
      <c r="G33" s="6">
        <v>32</v>
      </c>
      <c r="H33" s="6">
        <v>26</v>
      </c>
      <c r="I33" s="6">
        <v>58</v>
      </c>
      <c r="J33" s="6">
        <v>2</v>
      </c>
      <c r="K33" s="6">
        <v>30</v>
      </c>
      <c r="L33" s="6">
        <v>27</v>
      </c>
      <c r="M33" s="6">
        <v>57</v>
      </c>
      <c r="N33" s="6">
        <v>2</v>
      </c>
      <c r="O33" s="6">
        <v>91</v>
      </c>
      <c r="P33" s="6">
        <v>68</v>
      </c>
      <c r="Q33" s="6">
        <v>159</v>
      </c>
      <c r="R33" s="6">
        <v>6</v>
      </c>
    </row>
    <row r="34" spans="1:18" ht="18.75" x14ac:dyDescent="0.2">
      <c r="A34" s="6">
        <v>3</v>
      </c>
      <c r="B34" s="7" t="s">
        <v>86</v>
      </c>
      <c r="C34" s="6">
        <v>2</v>
      </c>
      <c r="D34" s="6">
        <v>2</v>
      </c>
      <c r="E34" s="6">
        <v>4</v>
      </c>
      <c r="F34" s="6">
        <v>1</v>
      </c>
      <c r="G34" s="6">
        <v>8</v>
      </c>
      <c r="H34" s="6">
        <v>10</v>
      </c>
      <c r="I34" s="6">
        <v>18</v>
      </c>
      <c r="J34" s="6">
        <v>1</v>
      </c>
      <c r="K34" s="6">
        <v>8</v>
      </c>
      <c r="L34" s="6">
        <v>8</v>
      </c>
      <c r="M34" s="6">
        <v>16</v>
      </c>
      <c r="N34" s="6">
        <v>1</v>
      </c>
      <c r="O34" s="6">
        <v>18</v>
      </c>
      <c r="P34" s="6">
        <v>20</v>
      </c>
      <c r="Q34" s="6">
        <v>38</v>
      </c>
      <c r="R34" s="6">
        <v>3</v>
      </c>
    </row>
    <row r="35" spans="1:18" ht="18.75" x14ac:dyDescent="0.2">
      <c r="A35" s="6">
        <v>4</v>
      </c>
      <c r="B35" s="7" t="s">
        <v>98</v>
      </c>
      <c r="C35" s="6">
        <v>0</v>
      </c>
      <c r="D35" s="6">
        <v>0</v>
      </c>
      <c r="E35" s="6">
        <v>0</v>
      </c>
      <c r="F35" s="6">
        <v>0</v>
      </c>
      <c r="G35" s="6">
        <v>5</v>
      </c>
      <c r="H35" s="6">
        <v>3</v>
      </c>
      <c r="I35" s="6">
        <v>8</v>
      </c>
      <c r="J35" s="6">
        <v>1</v>
      </c>
      <c r="K35" s="6">
        <v>9</v>
      </c>
      <c r="L35" s="6">
        <v>6</v>
      </c>
      <c r="M35" s="6">
        <v>15</v>
      </c>
      <c r="N35" s="6">
        <v>1</v>
      </c>
      <c r="O35" s="6">
        <v>14</v>
      </c>
      <c r="P35" s="6">
        <v>9</v>
      </c>
      <c r="Q35" s="6">
        <v>23</v>
      </c>
      <c r="R35" s="6">
        <v>2</v>
      </c>
    </row>
    <row r="36" spans="1:18" ht="21.75" x14ac:dyDescent="0.2">
      <c r="A36" s="51" t="s">
        <v>132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</row>
    <row r="37" spans="1:18" ht="21.75" x14ac:dyDescent="0.2">
      <c r="A37" s="52" t="s">
        <v>22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</row>
    <row r="38" spans="1:18" ht="18.75" x14ac:dyDescent="0.2">
      <c r="A38" s="6">
        <v>1</v>
      </c>
      <c r="B38" s="24" t="s">
        <v>133</v>
      </c>
      <c r="C38" s="6">
        <v>3</v>
      </c>
      <c r="D38" s="6">
        <v>4</v>
      </c>
      <c r="E38" s="6">
        <v>7</v>
      </c>
      <c r="F38" s="6">
        <v>1</v>
      </c>
      <c r="G38" s="6">
        <v>10</v>
      </c>
      <c r="H38" s="6">
        <v>8</v>
      </c>
      <c r="I38" s="6">
        <v>18</v>
      </c>
      <c r="J38" s="6">
        <v>1</v>
      </c>
      <c r="K38" s="6">
        <v>6</v>
      </c>
      <c r="L38" s="6">
        <v>3</v>
      </c>
      <c r="M38" s="6">
        <v>9</v>
      </c>
      <c r="N38" s="6">
        <v>1</v>
      </c>
      <c r="O38" s="6">
        <v>19</v>
      </c>
      <c r="P38" s="6">
        <v>15</v>
      </c>
      <c r="Q38" s="6">
        <v>34</v>
      </c>
      <c r="R38" s="6">
        <v>3</v>
      </c>
    </row>
    <row r="39" spans="1:18" ht="21.75" x14ac:dyDescent="0.2">
      <c r="A39" s="51" t="s">
        <v>104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</row>
    <row r="40" spans="1:18" ht="21.75" x14ac:dyDescent="0.2">
      <c r="A40" s="73" t="s">
        <v>22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</row>
    <row r="41" spans="1:18" ht="18.75" x14ac:dyDescent="0.2">
      <c r="A41" s="6">
        <v>1</v>
      </c>
      <c r="B41" s="7" t="s">
        <v>111</v>
      </c>
      <c r="C41" s="6">
        <v>4</v>
      </c>
      <c r="D41" s="6">
        <v>4</v>
      </c>
      <c r="E41" s="6">
        <v>8</v>
      </c>
      <c r="F41" s="6">
        <v>1</v>
      </c>
      <c r="G41" s="6">
        <v>6</v>
      </c>
      <c r="H41" s="6">
        <v>7</v>
      </c>
      <c r="I41" s="6">
        <v>13</v>
      </c>
      <c r="J41" s="6">
        <v>1</v>
      </c>
      <c r="K41" s="6">
        <v>4</v>
      </c>
      <c r="L41" s="6">
        <v>2</v>
      </c>
      <c r="M41" s="6">
        <v>6</v>
      </c>
      <c r="N41" s="6">
        <v>1</v>
      </c>
      <c r="O41" s="6">
        <v>14</v>
      </c>
      <c r="P41" s="6">
        <v>13</v>
      </c>
      <c r="Q41" s="6">
        <v>27</v>
      </c>
      <c r="R41" s="6">
        <v>3</v>
      </c>
    </row>
    <row r="42" spans="1:18" ht="18.75" x14ac:dyDescent="0.2">
      <c r="A42" s="6">
        <v>2</v>
      </c>
      <c r="B42" s="7" t="s">
        <v>118</v>
      </c>
      <c r="C42" s="6">
        <v>16</v>
      </c>
      <c r="D42" s="6">
        <v>24</v>
      </c>
      <c r="E42" s="6">
        <v>40</v>
      </c>
      <c r="F42" s="6">
        <v>1</v>
      </c>
      <c r="G42" s="6">
        <v>18</v>
      </c>
      <c r="H42" s="6">
        <v>22</v>
      </c>
      <c r="I42" s="6">
        <v>40</v>
      </c>
      <c r="J42" s="6">
        <v>1</v>
      </c>
      <c r="K42" s="6">
        <v>19</v>
      </c>
      <c r="L42" s="6">
        <v>11</v>
      </c>
      <c r="M42" s="6">
        <v>30</v>
      </c>
      <c r="N42" s="6">
        <v>1</v>
      </c>
      <c r="O42" s="6">
        <v>53</v>
      </c>
      <c r="P42" s="6">
        <v>57</v>
      </c>
      <c r="Q42" s="6">
        <v>110</v>
      </c>
      <c r="R42" s="6">
        <v>3</v>
      </c>
    </row>
    <row r="43" spans="1:18" ht="18.75" x14ac:dyDescent="0.2">
      <c r="A43" s="6">
        <v>3</v>
      </c>
      <c r="B43" s="24" t="s">
        <v>122</v>
      </c>
      <c r="C43" s="6">
        <v>9</v>
      </c>
      <c r="D43" s="6">
        <v>3</v>
      </c>
      <c r="E43" s="6">
        <v>12</v>
      </c>
      <c r="F43" s="6">
        <v>1</v>
      </c>
      <c r="G43" s="6">
        <v>10</v>
      </c>
      <c r="H43" s="6">
        <v>14</v>
      </c>
      <c r="I43" s="6">
        <v>24</v>
      </c>
      <c r="J43" s="6">
        <v>1</v>
      </c>
      <c r="K43" s="6">
        <v>13</v>
      </c>
      <c r="L43" s="6">
        <v>7</v>
      </c>
      <c r="M43" s="6">
        <v>20</v>
      </c>
      <c r="N43" s="6">
        <v>2</v>
      </c>
      <c r="O43" s="6">
        <v>32</v>
      </c>
      <c r="P43" s="6">
        <v>24</v>
      </c>
      <c r="Q43" s="6">
        <v>56</v>
      </c>
      <c r="R43" s="6">
        <v>4</v>
      </c>
    </row>
    <row r="44" spans="1:18" ht="21.75" x14ac:dyDescent="0.2">
      <c r="A44" s="52" t="s">
        <v>56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</row>
    <row r="45" spans="1:18" ht="18.75" x14ac:dyDescent="0.2">
      <c r="A45" s="6">
        <v>1</v>
      </c>
      <c r="B45" s="7" t="s">
        <v>127</v>
      </c>
      <c r="C45" s="6">
        <v>20</v>
      </c>
      <c r="D45" s="6">
        <v>17</v>
      </c>
      <c r="E45" s="6">
        <v>37</v>
      </c>
      <c r="F45" s="6">
        <v>2</v>
      </c>
      <c r="G45" s="6">
        <v>34</v>
      </c>
      <c r="H45" s="6">
        <v>22</v>
      </c>
      <c r="I45" s="6">
        <v>56</v>
      </c>
      <c r="J45" s="6">
        <v>2</v>
      </c>
      <c r="K45" s="6">
        <v>20</v>
      </c>
      <c r="L45" s="6">
        <v>30</v>
      </c>
      <c r="M45" s="6">
        <v>50</v>
      </c>
      <c r="N45" s="6">
        <v>2</v>
      </c>
      <c r="O45" s="6">
        <v>74</v>
      </c>
      <c r="P45" s="6">
        <v>69</v>
      </c>
      <c r="Q45" s="6">
        <v>143</v>
      </c>
      <c r="R45" s="6">
        <v>6</v>
      </c>
    </row>
    <row r="46" spans="1:18" ht="21.75" x14ac:dyDescent="0.2">
      <c r="A46" s="51" t="s">
        <v>138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</row>
    <row r="47" spans="1:18" ht="21.75" x14ac:dyDescent="0.2">
      <c r="A47" s="52" t="s">
        <v>22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</row>
    <row r="48" spans="1:18" ht="18.75" x14ac:dyDescent="0.2">
      <c r="A48" s="6">
        <v>1</v>
      </c>
      <c r="B48" s="7" t="s">
        <v>139</v>
      </c>
      <c r="C48" s="6">
        <v>30</v>
      </c>
      <c r="D48" s="6">
        <v>39</v>
      </c>
      <c r="E48" s="6">
        <v>69</v>
      </c>
      <c r="F48" s="6">
        <v>2</v>
      </c>
      <c r="G48" s="6">
        <v>54</v>
      </c>
      <c r="H48" s="6">
        <v>45</v>
      </c>
      <c r="I48" s="6">
        <v>99</v>
      </c>
      <c r="J48" s="6">
        <v>4</v>
      </c>
      <c r="K48" s="6">
        <v>46</v>
      </c>
      <c r="L48" s="6">
        <v>34</v>
      </c>
      <c r="M48" s="6">
        <v>80</v>
      </c>
      <c r="N48" s="6">
        <v>4</v>
      </c>
      <c r="O48" s="6">
        <v>130</v>
      </c>
      <c r="P48" s="6">
        <v>118</v>
      </c>
      <c r="Q48" s="6">
        <v>248</v>
      </c>
      <c r="R48" s="6">
        <v>10</v>
      </c>
    </row>
    <row r="49" spans="1:18" ht="18.75" x14ac:dyDescent="0.2">
      <c r="A49" s="6">
        <v>2</v>
      </c>
      <c r="B49" s="7" t="s">
        <v>145</v>
      </c>
      <c r="C49" s="6">
        <v>24</v>
      </c>
      <c r="D49" s="6">
        <v>19</v>
      </c>
      <c r="E49" s="6">
        <v>43</v>
      </c>
      <c r="F49" s="6">
        <v>2</v>
      </c>
      <c r="G49" s="6">
        <v>43</v>
      </c>
      <c r="H49" s="6">
        <v>43</v>
      </c>
      <c r="I49" s="6">
        <v>86</v>
      </c>
      <c r="J49" s="6">
        <v>3</v>
      </c>
      <c r="K49" s="6">
        <v>42</v>
      </c>
      <c r="L49" s="6">
        <v>52</v>
      </c>
      <c r="M49" s="6">
        <v>94</v>
      </c>
      <c r="N49" s="6">
        <v>3</v>
      </c>
      <c r="O49" s="6">
        <v>109</v>
      </c>
      <c r="P49" s="6">
        <v>114</v>
      </c>
      <c r="Q49" s="6">
        <v>223</v>
      </c>
      <c r="R49" s="6">
        <v>8</v>
      </c>
    </row>
    <row r="50" spans="1:18" ht="21.75" x14ac:dyDescent="0.2">
      <c r="A50" s="51" t="s">
        <v>208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</row>
    <row r="51" spans="1:18" ht="21.75" x14ac:dyDescent="0.2">
      <c r="A51" s="73" t="s">
        <v>22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</row>
    <row r="52" spans="1:18" ht="18.75" x14ac:dyDescent="0.2">
      <c r="A52" s="6">
        <v>1</v>
      </c>
      <c r="B52" s="24" t="s">
        <v>209</v>
      </c>
      <c r="C52" s="6">
        <v>1</v>
      </c>
      <c r="D52" s="6">
        <v>3</v>
      </c>
      <c r="E52" s="6">
        <v>4</v>
      </c>
      <c r="F52" s="6">
        <v>1</v>
      </c>
      <c r="G52" s="6">
        <v>5</v>
      </c>
      <c r="H52" s="6">
        <v>6</v>
      </c>
      <c r="I52" s="6">
        <v>11</v>
      </c>
      <c r="J52" s="6">
        <v>1</v>
      </c>
      <c r="K52" s="6">
        <v>6</v>
      </c>
      <c r="L52" s="6">
        <v>2</v>
      </c>
      <c r="M52" s="6">
        <v>8</v>
      </c>
      <c r="N52" s="6">
        <v>1</v>
      </c>
      <c r="O52" s="6">
        <v>12</v>
      </c>
      <c r="P52" s="6">
        <v>11</v>
      </c>
      <c r="Q52" s="6">
        <v>23</v>
      </c>
      <c r="R52" s="6">
        <v>3</v>
      </c>
    </row>
    <row r="53" spans="1:18" ht="18.75" x14ac:dyDescent="0.2">
      <c r="A53" s="6">
        <v>2</v>
      </c>
      <c r="B53" s="7" t="s">
        <v>214</v>
      </c>
      <c r="C53" s="6">
        <v>7</v>
      </c>
      <c r="D53" s="6">
        <v>4</v>
      </c>
      <c r="E53" s="6">
        <v>11</v>
      </c>
      <c r="F53" s="6">
        <v>1</v>
      </c>
      <c r="G53" s="6">
        <v>9</v>
      </c>
      <c r="H53" s="6">
        <v>7</v>
      </c>
      <c r="I53" s="6">
        <v>16</v>
      </c>
      <c r="J53" s="6">
        <v>1</v>
      </c>
      <c r="K53" s="6">
        <v>8</v>
      </c>
      <c r="L53" s="6">
        <v>11</v>
      </c>
      <c r="M53" s="6">
        <v>19</v>
      </c>
      <c r="N53" s="6">
        <v>1</v>
      </c>
      <c r="O53" s="6">
        <v>24</v>
      </c>
      <c r="P53" s="6">
        <v>22</v>
      </c>
      <c r="Q53" s="6">
        <v>46</v>
      </c>
      <c r="R53" s="6">
        <v>3</v>
      </c>
    </row>
    <row r="54" spans="1:18" ht="21.75" x14ac:dyDescent="0.2">
      <c r="A54" s="51" t="s">
        <v>201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</row>
    <row r="55" spans="1:18" ht="21.75" x14ac:dyDescent="0.2">
      <c r="A55" s="73" t="s">
        <v>22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</row>
    <row r="56" spans="1:18" ht="18.75" x14ac:dyDescent="0.2">
      <c r="A56" s="6">
        <v>1</v>
      </c>
      <c r="B56" s="7" t="s">
        <v>202</v>
      </c>
      <c r="C56" s="6">
        <v>8</v>
      </c>
      <c r="D56" s="6">
        <v>7</v>
      </c>
      <c r="E56" s="6">
        <v>15</v>
      </c>
      <c r="F56" s="6">
        <v>1</v>
      </c>
      <c r="G56" s="6">
        <v>14</v>
      </c>
      <c r="H56" s="6">
        <v>10</v>
      </c>
      <c r="I56" s="6">
        <v>24</v>
      </c>
      <c r="J56" s="6">
        <v>1</v>
      </c>
      <c r="K56" s="6">
        <v>10</v>
      </c>
      <c r="L56" s="6">
        <v>14</v>
      </c>
      <c r="M56" s="6">
        <v>24</v>
      </c>
      <c r="N56" s="6">
        <v>1</v>
      </c>
      <c r="O56" s="6">
        <v>32</v>
      </c>
      <c r="P56" s="6">
        <v>31</v>
      </c>
      <c r="Q56" s="6">
        <v>63</v>
      </c>
      <c r="R56" s="6">
        <v>3</v>
      </c>
    </row>
    <row r="57" spans="1:18" ht="21.75" x14ac:dyDescent="0.2">
      <c r="A57" s="51" t="s">
        <v>68</v>
      </c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</row>
    <row r="58" spans="1:18" ht="21.75" x14ac:dyDescent="0.2">
      <c r="A58" s="73" t="s">
        <v>22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</row>
    <row r="59" spans="1:18" ht="18.75" x14ac:dyDescent="0.2">
      <c r="A59" s="6">
        <v>1</v>
      </c>
      <c r="B59" s="24" t="s">
        <v>69</v>
      </c>
      <c r="C59" s="6">
        <v>17</v>
      </c>
      <c r="D59" s="6">
        <v>20</v>
      </c>
      <c r="E59" s="6">
        <v>37</v>
      </c>
      <c r="F59" s="6">
        <v>2</v>
      </c>
      <c r="G59" s="6">
        <v>28</v>
      </c>
      <c r="H59" s="6">
        <v>28</v>
      </c>
      <c r="I59" s="6">
        <v>56</v>
      </c>
      <c r="J59" s="6">
        <v>2</v>
      </c>
      <c r="K59" s="6">
        <v>33</v>
      </c>
      <c r="L59" s="6">
        <v>28</v>
      </c>
      <c r="M59" s="6">
        <v>61</v>
      </c>
      <c r="N59" s="6">
        <v>2</v>
      </c>
      <c r="O59" s="6">
        <v>78</v>
      </c>
      <c r="P59" s="6">
        <v>76</v>
      </c>
      <c r="Q59" s="6">
        <v>154</v>
      </c>
      <c r="R59" s="6">
        <v>6</v>
      </c>
    </row>
    <row r="60" spans="1:18" ht="2.4500000000000002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</sheetData>
  <mergeCells count="33">
    <mergeCell ref="A1:R1"/>
    <mergeCell ref="A2:R2"/>
    <mergeCell ref="A3:A4"/>
    <mergeCell ref="B3:B4"/>
    <mergeCell ref="C3:F3"/>
    <mergeCell ref="G3:J3"/>
    <mergeCell ref="K3:N3"/>
    <mergeCell ref="O3:R3"/>
    <mergeCell ref="A5:R5"/>
    <mergeCell ref="A6:R6"/>
    <mergeCell ref="A15:R15"/>
    <mergeCell ref="A17:R17"/>
    <mergeCell ref="A18:R18"/>
    <mergeCell ref="A20:R20"/>
    <mergeCell ref="A21:R21"/>
    <mergeCell ref="A24:R24"/>
    <mergeCell ref="A26:R26"/>
    <mergeCell ref="A27:R27"/>
    <mergeCell ref="A30:R30"/>
    <mergeCell ref="A31:R31"/>
    <mergeCell ref="A36:R36"/>
    <mergeCell ref="A37:R37"/>
    <mergeCell ref="A39:R39"/>
    <mergeCell ref="A40:R40"/>
    <mergeCell ref="A44:R44"/>
    <mergeCell ref="A46:R46"/>
    <mergeCell ref="A47:R47"/>
    <mergeCell ref="A50:R50"/>
    <mergeCell ref="A51:R51"/>
    <mergeCell ref="A54:R54"/>
    <mergeCell ref="A55:R55"/>
    <mergeCell ref="A57:R57"/>
    <mergeCell ref="A58:R58"/>
  </mergeCells>
  <pageMargins left="0.4" right="0.4" top="0.4" bottom="0.4" header="0" footer="0"/>
  <pageSetup paperSize="9" fitToHeight="0"/>
  <headerFooter>
    <oddFooter>&amp;L&amp;"TH SarabunPSK,Normal"&amp;10รายงานข้อมูล ณ วันที่ 11 กรกฎาคม 2566  เวลา 11:14&amp;R&amp;"TH SarabunPSK,Normal"&amp;10หน้าที่ &amp;P จาก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47"/>
  <sheetViews>
    <sheetView topLeftCell="A19" workbookViewId="0">
      <selection activeCell="B22" sqref="B22"/>
    </sheetView>
  </sheetViews>
  <sheetFormatPr defaultRowHeight="14.25" x14ac:dyDescent="0.2"/>
  <cols>
    <col min="1" max="1" width="5" customWidth="1"/>
    <col min="2" max="2" width="37.5" customWidth="1"/>
    <col min="3" max="30" width="8.125" customWidth="1"/>
  </cols>
  <sheetData>
    <row r="1" spans="1:30" ht="24" x14ac:dyDescent="0.2">
      <c r="A1" s="80" t="s">
        <v>228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30" ht="6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</row>
    <row r="3" spans="1:30" ht="18.75" x14ac:dyDescent="0.2">
      <c r="A3" s="79" t="s">
        <v>1</v>
      </c>
      <c r="B3" s="79" t="s">
        <v>220</v>
      </c>
      <c r="C3" s="79" t="s">
        <v>229</v>
      </c>
      <c r="D3" s="79"/>
      <c r="E3" s="79"/>
      <c r="F3" s="79"/>
      <c r="G3" s="79" t="s">
        <v>230</v>
      </c>
      <c r="H3" s="79"/>
      <c r="I3" s="79"/>
      <c r="J3" s="79"/>
      <c r="K3" s="79" t="s">
        <v>231</v>
      </c>
      <c r="L3" s="79"/>
      <c r="M3" s="79"/>
      <c r="N3" s="79"/>
      <c r="O3" s="79" t="s">
        <v>232</v>
      </c>
      <c r="P3" s="79"/>
      <c r="Q3" s="79"/>
      <c r="R3" s="79"/>
      <c r="S3" s="79" t="s">
        <v>233</v>
      </c>
      <c r="T3" s="79"/>
      <c r="U3" s="79"/>
      <c r="V3" s="79"/>
      <c r="W3" s="79" t="s">
        <v>234</v>
      </c>
      <c r="X3" s="79"/>
      <c r="Y3" s="79"/>
      <c r="Z3" s="79"/>
      <c r="AA3" s="79" t="s">
        <v>235</v>
      </c>
      <c r="AB3" s="79"/>
      <c r="AC3" s="79"/>
      <c r="AD3" s="79"/>
    </row>
    <row r="4" spans="1:30" ht="18.75" x14ac:dyDescent="0.2">
      <c r="A4" s="79"/>
      <c r="B4" s="79"/>
      <c r="C4" s="8" t="s">
        <v>225</v>
      </c>
      <c r="D4" s="8" t="s">
        <v>226</v>
      </c>
      <c r="E4" s="8" t="s">
        <v>10</v>
      </c>
      <c r="F4" s="8" t="s">
        <v>227</v>
      </c>
      <c r="G4" s="8" t="s">
        <v>225</v>
      </c>
      <c r="H4" s="8" t="s">
        <v>226</v>
      </c>
      <c r="I4" s="8" t="s">
        <v>10</v>
      </c>
      <c r="J4" s="8" t="s">
        <v>227</v>
      </c>
      <c r="K4" s="8" t="s">
        <v>225</v>
      </c>
      <c r="L4" s="8" t="s">
        <v>226</v>
      </c>
      <c r="M4" s="8" t="s">
        <v>10</v>
      </c>
      <c r="N4" s="8" t="s">
        <v>227</v>
      </c>
      <c r="O4" s="8" t="s">
        <v>225</v>
      </c>
      <c r="P4" s="8" t="s">
        <v>226</v>
      </c>
      <c r="Q4" s="8" t="s">
        <v>10</v>
      </c>
      <c r="R4" s="8" t="s">
        <v>227</v>
      </c>
      <c r="S4" s="8" t="s">
        <v>225</v>
      </c>
      <c r="T4" s="8" t="s">
        <v>226</v>
      </c>
      <c r="U4" s="8" t="s">
        <v>10</v>
      </c>
      <c r="V4" s="8" t="s">
        <v>227</v>
      </c>
      <c r="W4" s="8" t="s">
        <v>225</v>
      </c>
      <c r="X4" s="8" t="s">
        <v>226</v>
      </c>
      <c r="Y4" s="8" t="s">
        <v>10</v>
      </c>
      <c r="Z4" s="8" t="s">
        <v>227</v>
      </c>
      <c r="AA4" s="8" t="s">
        <v>225</v>
      </c>
      <c r="AB4" s="8" t="s">
        <v>226</v>
      </c>
      <c r="AC4" s="8" t="s">
        <v>10</v>
      </c>
      <c r="AD4" s="8" t="s">
        <v>227</v>
      </c>
    </row>
    <row r="5" spans="1:30" ht="21.75" x14ac:dyDescent="0.2">
      <c r="A5" s="78" t="s">
        <v>150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</row>
    <row r="6" spans="1:30" ht="21.75" x14ac:dyDescent="0.2">
      <c r="A6" s="77" t="s">
        <v>22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</row>
    <row r="7" spans="1:30" ht="18.75" x14ac:dyDescent="0.2">
      <c r="A7" s="9">
        <v>1</v>
      </c>
      <c r="B7" s="10" t="s">
        <v>180</v>
      </c>
      <c r="C7" s="9">
        <v>12</v>
      </c>
      <c r="D7" s="9">
        <v>10</v>
      </c>
      <c r="E7" s="9">
        <v>22</v>
      </c>
      <c r="F7" s="9">
        <v>1</v>
      </c>
      <c r="G7" s="9">
        <v>14</v>
      </c>
      <c r="H7" s="9">
        <v>11</v>
      </c>
      <c r="I7" s="9">
        <v>25</v>
      </c>
      <c r="J7" s="9">
        <v>1</v>
      </c>
      <c r="K7" s="9">
        <v>12</v>
      </c>
      <c r="L7" s="9">
        <v>14</v>
      </c>
      <c r="M7" s="9">
        <v>26</v>
      </c>
      <c r="N7" s="9">
        <v>1</v>
      </c>
      <c r="O7" s="9">
        <v>12</v>
      </c>
      <c r="P7" s="9">
        <v>13</v>
      </c>
      <c r="Q7" s="9">
        <v>25</v>
      </c>
      <c r="R7" s="9">
        <v>1</v>
      </c>
      <c r="S7" s="9">
        <v>13</v>
      </c>
      <c r="T7" s="9">
        <v>13</v>
      </c>
      <c r="U7" s="9">
        <v>26</v>
      </c>
      <c r="V7" s="9">
        <v>1</v>
      </c>
      <c r="W7" s="9">
        <v>14</v>
      </c>
      <c r="X7" s="9">
        <v>14</v>
      </c>
      <c r="Y7" s="9">
        <v>28</v>
      </c>
      <c r="Z7" s="9">
        <v>1</v>
      </c>
      <c r="AA7" s="9">
        <v>77</v>
      </c>
      <c r="AB7" s="9">
        <v>75</v>
      </c>
      <c r="AC7" s="9">
        <v>152</v>
      </c>
      <c r="AD7" s="9">
        <v>6</v>
      </c>
    </row>
    <row r="8" spans="1:30" ht="18.75" x14ac:dyDescent="0.2">
      <c r="A8" s="9">
        <v>2</v>
      </c>
      <c r="B8" s="27" t="s">
        <v>151</v>
      </c>
      <c r="C8" s="9">
        <v>76</v>
      </c>
      <c r="D8" s="9">
        <v>75</v>
      </c>
      <c r="E8" s="9">
        <v>151</v>
      </c>
      <c r="F8" s="9">
        <v>5</v>
      </c>
      <c r="G8" s="9">
        <v>77</v>
      </c>
      <c r="H8" s="9">
        <v>77</v>
      </c>
      <c r="I8" s="9">
        <v>154</v>
      </c>
      <c r="J8" s="9">
        <v>5</v>
      </c>
      <c r="K8" s="9">
        <v>66</v>
      </c>
      <c r="L8" s="9">
        <v>97</v>
      </c>
      <c r="M8" s="9">
        <v>163</v>
      </c>
      <c r="N8" s="9">
        <v>5</v>
      </c>
      <c r="O8" s="9">
        <v>78</v>
      </c>
      <c r="P8" s="9">
        <v>67</v>
      </c>
      <c r="Q8" s="9">
        <v>145</v>
      </c>
      <c r="R8" s="9">
        <v>5</v>
      </c>
      <c r="S8" s="9">
        <v>76</v>
      </c>
      <c r="T8" s="9">
        <v>85</v>
      </c>
      <c r="U8" s="9">
        <v>161</v>
      </c>
      <c r="V8" s="9">
        <v>5</v>
      </c>
      <c r="W8" s="9">
        <v>87</v>
      </c>
      <c r="X8" s="9">
        <v>88</v>
      </c>
      <c r="Y8" s="9">
        <v>175</v>
      </c>
      <c r="Z8" s="9">
        <v>5</v>
      </c>
      <c r="AA8" s="9">
        <v>460</v>
      </c>
      <c r="AB8" s="9">
        <v>489</v>
      </c>
      <c r="AC8" s="9">
        <v>949</v>
      </c>
      <c r="AD8" s="9">
        <v>30</v>
      </c>
    </row>
    <row r="9" spans="1:30" ht="18.75" x14ac:dyDescent="0.2">
      <c r="A9" s="9">
        <v>3</v>
      </c>
      <c r="B9" s="27" t="s">
        <v>158</v>
      </c>
      <c r="C9" s="9">
        <v>129</v>
      </c>
      <c r="D9" s="9">
        <v>108</v>
      </c>
      <c r="E9" s="9">
        <v>237</v>
      </c>
      <c r="F9" s="9">
        <v>5</v>
      </c>
      <c r="G9" s="9">
        <v>131</v>
      </c>
      <c r="H9" s="9">
        <v>89</v>
      </c>
      <c r="I9" s="9">
        <v>220</v>
      </c>
      <c r="J9" s="9">
        <v>5</v>
      </c>
      <c r="K9" s="9">
        <v>106</v>
      </c>
      <c r="L9" s="9">
        <v>137</v>
      </c>
      <c r="M9" s="9">
        <v>243</v>
      </c>
      <c r="N9" s="9">
        <v>5</v>
      </c>
      <c r="O9" s="9">
        <v>109</v>
      </c>
      <c r="P9" s="9">
        <v>119</v>
      </c>
      <c r="Q9" s="9">
        <v>228</v>
      </c>
      <c r="R9" s="9">
        <v>5</v>
      </c>
      <c r="S9" s="9">
        <v>124</v>
      </c>
      <c r="T9" s="9">
        <v>128</v>
      </c>
      <c r="U9" s="9">
        <v>252</v>
      </c>
      <c r="V9" s="9">
        <v>5</v>
      </c>
      <c r="W9" s="9">
        <v>114</v>
      </c>
      <c r="X9" s="9">
        <v>128</v>
      </c>
      <c r="Y9" s="9">
        <v>242</v>
      </c>
      <c r="Z9" s="9">
        <v>5</v>
      </c>
      <c r="AA9" s="9">
        <v>713</v>
      </c>
      <c r="AB9" s="9">
        <v>709</v>
      </c>
      <c r="AC9" s="9">
        <v>1422</v>
      </c>
      <c r="AD9" s="9">
        <v>30</v>
      </c>
    </row>
    <row r="10" spans="1:30" ht="18.75" x14ac:dyDescent="0.2">
      <c r="A10" s="9">
        <v>4</v>
      </c>
      <c r="B10" s="10" t="s">
        <v>185</v>
      </c>
      <c r="C10" s="9">
        <v>6</v>
      </c>
      <c r="D10" s="9">
        <v>4</v>
      </c>
      <c r="E10" s="9">
        <v>10</v>
      </c>
      <c r="F10" s="9">
        <v>1</v>
      </c>
      <c r="G10" s="9">
        <v>7</v>
      </c>
      <c r="H10" s="9">
        <v>6</v>
      </c>
      <c r="I10" s="9">
        <v>13</v>
      </c>
      <c r="J10" s="9">
        <v>1</v>
      </c>
      <c r="K10" s="9">
        <v>5</v>
      </c>
      <c r="L10" s="9">
        <v>5</v>
      </c>
      <c r="M10" s="9">
        <v>10</v>
      </c>
      <c r="N10" s="9">
        <v>1</v>
      </c>
      <c r="O10" s="9">
        <v>3</v>
      </c>
      <c r="P10" s="9">
        <v>1</v>
      </c>
      <c r="Q10" s="9">
        <v>4</v>
      </c>
      <c r="R10" s="9">
        <v>1</v>
      </c>
      <c r="S10" s="9">
        <v>9</v>
      </c>
      <c r="T10" s="9">
        <v>9</v>
      </c>
      <c r="U10" s="9">
        <v>18</v>
      </c>
      <c r="V10" s="9">
        <v>1</v>
      </c>
      <c r="W10" s="9">
        <v>9</v>
      </c>
      <c r="X10" s="9">
        <v>6</v>
      </c>
      <c r="Y10" s="9">
        <v>15</v>
      </c>
      <c r="Z10" s="9">
        <v>1</v>
      </c>
      <c r="AA10" s="9">
        <v>39</v>
      </c>
      <c r="AB10" s="9">
        <v>31</v>
      </c>
      <c r="AC10" s="9">
        <v>70</v>
      </c>
      <c r="AD10" s="9">
        <v>6</v>
      </c>
    </row>
    <row r="11" spans="1:30" ht="18.75" x14ac:dyDescent="0.2">
      <c r="A11" s="9">
        <v>5</v>
      </c>
      <c r="B11" s="10" t="s">
        <v>190</v>
      </c>
      <c r="C11" s="9">
        <v>1</v>
      </c>
      <c r="D11" s="9">
        <v>0</v>
      </c>
      <c r="E11" s="9">
        <v>1</v>
      </c>
      <c r="F11" s="9">
        <v>1</v>
      </c>
      <c r="G11" s="9">
        <v>0</v>
      </c>
      <c r="H11" s="9">
        <v>3</v>
      </c>
      <c r="I11" s="9">
        <v>3</v>
      </c>
      <c r="J11" s="9">
        <v>1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1</v>
      </c>
      <c r="AB11" s="9">
        <v>3</v>
      </c>
      <c r="AC11" s="9">
        <v>4</v>
      </c>
      <c r="AD11" s="9">
        <v>2</v>
      </c>
    </row>
    <row r="12" spans="1:30" ht="21.75" x14ac:dyDescent="0.2">
      <c r="A12" s="78" t="s">
        <v>43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</row>
    <row r="13" spans="1:30" ht="21.75" x14ac:dyDescent="0.2">
      <c r="A13" s="77" t="s">
        <v>56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</row>
    <row r="14" spans="1:30" ht="18.75" x14ac:dyDescent="0.2">
      <c r="A14" s="9">
        <v>1</v>
      </c>
      <c r="B14" s="10" t="s">
        <v>62</v>
      </c>
      <c r="C14" s="9">
        <v>25</v>
      </c>
      <c r="D14" s="9">
        <v>23</v>
      </c>
      <c r="E14" s="9">
        <v>48</v>
      </c>
      <c r="F14" s="9">
        <v>2</v>
      </c>
      <c r="G14" s="9">
        <v>16</v>
      </c>
      <c r="H14" s="9">
        <v>28</v>
      </c>
      <c r="I14" s="9">
        <v>44</v>
      </c>
      <c r="J14" s="9">
        <v>2</v>
      </c>
      <c r="K14" s="9">
        <v>28</v>
      </c>
      <c r="L14" s="9">
        <v>24</v>
      </c>
      <c r="M14" s="9">
        <v>52</v>
      </c>
      <c r="N14" s="9">
        <v>2</v>
      </c>
      <c r="O14" s="9">
        <v>29</v>
      </c>
      <c r="P14" s="9">
        <v>30</v>
      </c>
      <c r="Q14" s="9">
        <v>59</v>
      </c>
      <c r="R14" s="9">
        <v>2</v>
      </c>
      <c r="S14" s="9">
        <v>28</v>
      </c>
      <c r="T14" s="9">
        <v>41</v>
      </c>
      <c r="U14" s="9">
        <v>69</v>
      </c>
      <c r="V14" s="9">
        <v>2</v>
      </c>
      <c r="W14" s="9">
        <v>32</v>
      </c>
      <c r="X14" s="9">
        <v>30</v>
      </c>
      <c r="Y14" s="9">
        <v>62</v>
      </c>
      <c r="Z14" s="9">
        <v>2</v>
      </c>
      <c r="AA14" s="9">
        <v>158</v>
      </c>
      <c r="AB14" s="9">
        <v>176</v>
      </c>
      <c r="AC14" s="9">
        <v>334</v>
      </c>
      <c r="AD14" s="9">
        <v>12</v>
      </c>
    </row>
    <row r="15" spans="1:30" ht="21.75" x14ac:dyDescent="0.2">
      <c r="A15" s="78" t="s">
        <v>21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</row>
    <row r="16" spans="1:30" ht="21.75" x14ac:dyDescent="0.2">
      <c r="A16" s="77" t="s">
        <v>22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</row>
    <row r="17" spans="1:30" ht="18.75" x14ac:dyDescent="0.2">
      <c r="A17" s="9">
        <v>1</v>
      </c>
      <c r="B17" s="27" t="s">
        <v>23</v>
      </c>
      <c r="C17" s="9">
        <v>3</v>
      </c>
      <c r="D17" s="9">
        <v>3</v>
      </c>
      <c r="E17" s="9">
        <v>6</v>
      </c>
      <c r="F17" s="9">
        <v>1</v>
      </c>
      <c r="G17" s="9">
        <v>1</v>
      </c>
      <c r="H17" s="9">
        <v>3</v>
      </c>
      <c r="I17" s="9">
        <v>4</v>
      </c>
      <c r="J17" s="9">
        <v>1</v>
      </c>
      <c r="K17" s="9">
        <v>3</v>
      </c>
      <c r="L17" s="9">
        <v>5</v>
      </c>
      <c r="M17" s="9">
        <v>8</v>
      </c>
      <c r="N17" s="9">
        <v>1</v>
      </c>
      <c r="O17" s="9">
        <v>5</v>
      </c>
      <c r="P17" s="9">
        <v>3</v>
      </c>
      <c r="Q17" s="9">
        <v>8</v>
      </c>
      <c r="R17" s="9">
        <v>1</v>
      </c>
      <c r="S17" s="9">
        <v>12</v>
      </c>
      <c r="T17" s="9">
        <v>0</v>
      </c>
      <c r="U17" s="9">
        <v>12</v>
      </c>
      <c r="V17" s="9">
        <v>1</v>
      </c>
      <c r="W17" s="9">
        <v>6</v>
      </c>
      <c r="X17" s="9">
        <v>5</v>
      </c>
      <c r="Y17" s="9">
        <v>11</v>
      </c>
      <c r="Z17" s="9">
        <v>1</v>
      </c>
      <c r="AA17" s="9">
        <v>30</v>
      </c>
      <c r="AB17" s="9">
        <v>19</v>
      </c>
      <c r="AC17" s="9">
        <v>49</v>
      </c>
      <c r="AD17" s="9">
        <v>6</v>
      </c>
    </row>
    <row r="18" spans="1:30" ht="21.75" x14ac:dyDescent="0.2">
      <c r="A18" s="78" t="s">
        <v>77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</row>
    <row r="19" spans="1:30" ht="21.75" x14ac:dyDescent="0.2">
      <c r="A19" s="77" t="s">
        <v>22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</row>
    <row r="20" spans="1:30" ht="18.75" x14ac:dyDescent="0.2">
      <c r="A20" s="9">
        <v>1</v>
      </c>
      <c r="B20" s="10" t="s">
        <v>92</v>
      </c>
      <c r="C20" s="9">
        <v>16</v>
      </c>
      <c r="D20" s="9">
        <v>16</v>
      </c>
      <c r="E20" s="9">
        <v>32</v>
      </c>
      <c r="F20" s="9">
        <v>1</v>
      </c>
      <c r="G20" s="9">
        <v>12</v>
      </c>
      <c r="H20" s="9">
        <v>15</v>
      </c>
      <c r="I20" s="9">
        <v>27</v>
      </c>
      <c r="J20" s="9">
        <v>1</v>
      </c>
      <c r="K20" s="9">
        <v>13</v>
      </c>
      <c r="L20" s="9">
        <v>7</v>
      </c>
      <c r="M20" s="9">
        <v>20</v>
      </c>
      <c r="N20" s="9">
        <v>1</v>
      </c>
      <c r="O20" s="9">
        <v>10</v>
      </c>
      <c r="P20" s="9">
        <v>7</v>
      </c>
      <c r="Q20" s="9">
        <v>17</v>
      </c>
      <c r="R20" s="9">
        <v>1</v>
      </c>
      <c r="S20" s="9">
        <v>10</v>
      </c>
      <c r="T20" s="9">
        <v>9</v>
      </c>
      <c r="U20" s="9">
        <v>19</v>
      </c>
      <c r="V20" s="9">
        <v>1</v>
      </c>
      <c r="W20" s="9">
        <v>18</v>
      </c>
      <c r="X20" s="9">
        <v>9</v>
      </c>
      <c r="Y20" s="9">
        <v>27</v>
      </c>
      <c r="Z20" s="9">
        <v>1</v>
      </c>
      <c r="AA20" s="9">
        <v>79</v>
      </c>
      <c r="AB20" s="9">
        <v>63</v>
      </c>
      <c r="AC20" s="9">
        <v>142</v>
      </c>
      <c r="AD20" s="9">
        <v>6</v>
      </c>
    </row>
    <row r="21" spans="1:30" ht="18.75" x14ac:dyDescent="0.2">
      <c r="A21" s="9">
        <v>2</v>
      </c>
      <c r="B21" s="10" t="s">
        <v>86</v>
      </c>
      <c r="C21" s="9">
        <v>2</v>
      </c>
      <c r="D21" s="9">
        <v>3</v>
      </c>
      <c r="E21" s="9">
        <v>5</v>
      </c>
      <c r="F21" s="9">
        <v>1</v>
      </c>
      <c r="G21" s="9">
        <v>3</v>
      </c>
      <c r="H21" s="9">
        <v>2</v>
      </c>
      <c r="I21" s="9">
        <v>5</v>
      </c>
      <c r="J21" s="9">
        <v>1</v>
      </c>
      <c r="K21" s="9">
        <v>1</v>
      </c>
      <c r="L21" s="9">
        <v>0</v>
      </c>
      <c r="M21" s="9">
        <v>1</v>
      </c>
      <c r="N21" s="9">
        <v>1</v>
      </c>
      <c r="O21" s="9">
        <v>1</v>
      </c>
      <c r="P21" s="9">
        <v>3</v>
      </c>
      <c r="Q21" s="9">
        <v>4</v>
      </c>
      <c r="R21" s="9">
        <v>1</v>
      </c>
      <c r="S21" s="9">
        <v>4</v>
      </c>
      <c r="T21" s="9">
        <v>0</v>
      </c>
      <c r="U21" s="9">
        <v>4</v>
      </c>
      <c r="V21" s="9">
        <v>1</v>
      </c>
      <c r="W21" s="9">
        <v>3</v>
      </c>
      <c r="X21" s="9">
        <v>0</v>
      </c>
      <c r="Y21" s="9">
        <v>3</v>
      </c>
      <c r="Z21" s="9">
        <v>1</v>
      </c>
      <c r="AA21" s="9">
        <v>14</v>
      </c>
      <c r="AB21" s="9">
        <v>8</v>
      </c>
      <c r="AC21" s="9">
        <v>22</v>
      </c>
      <c r="AD21" s="9">
        <v>6</v>
      </c>
    </row>
    <row r="22" spans="1:30" ht="18.75" x14ac:dyDescent="0.2">
      <c r="A22" s="9">
        <v>3</v>
      </c>
      <c r="B22" s="27" t="s">
        <v>95</v>
      </c>
      <c r="C22" s="9">
        <v>12</v>
      </c>
      <c r="D22" s="9">
        <v>6</v>
      </c>
      <c r="E22" s="9">
        <v>18</v>
      </c>
      <c r="F22" s="9">
        <v>1</v>
      </c>
      <c r="G22" s="9">
        <v>15</v>
      </c>
      <c r="H22" s="9">
        <v>10</v>
      </c>
      <c r="I22" s="9">
        <v>25</v>
      </c>
      <c r="J22" s="9">
        <v>1</v>
      </c>
      <c r="K22" s="9">
        <v>16</v>
      </c>
      <c r="L22" s="9">
        <v>5</v>
      </c>
      <c r="M22" s="9">
        <v>21</v>
      </c>
      <c r="N22" s="9">
        <v>1</v>
      </c>
      <c r="O22" s="9">
        <v>5</v>
      </c>
      <c r="P22" s="9">
        <v>9</v>
      </c>
      <c r="Q22" s="9">
        <v>14</v>
      </c>
      <c r="R22" s="9">
        <v>1</v>
      </c>
      <c r="S22" s="9">
        <v>10</v>
      </c>
      <c r="T22" s="9">
        <v>7</v>
      </c>
      <c r="U22" s="9">
        <v>17</v>
      </c>
      <c r="V22" s="9">
        <v>1</v>
      </c>
      <c r="W22" s="9">
        <v>8</v>
      </c>
      <c r="X22" s="9">
        <v>8</v>
      </c>
      <c r="Y22" s="9">
        <v>16</v>
      </c>
      <c r="Z22" s="9">
        <v>1</v>
      </c>
      <c r="AA22" s="9">
        <v>66</v>
      </c>
      <c r="AB22" s="9">
        <v>45</v>
      </c>
      <c r="AC22" s="9">
        <v>111</v>
      </c>
      <c r="AD22" s="9">
        <v>6</v>
      </c>
    </row>
    <row r="23" spans="1:30" ht="18.75" x14ac:dyDescent="0.2">
      <c r="A23" s="9">
        <v>4</v>
      </c>
      <c r="B23" s="27" t="s">
        <v>98</v>
      </c>
      <c r="C23" s="9">
        <v>3</v>
      </c>
      <c r="D23" s="9">
        <v>11</v>
      </c>
      <c r="E23" s="9">
        <v>14</v>
      </c>
      <c r="F23" s="9">
        <v>1</v>
      </c>
      <c r="G23" s="9">
        <v>3</v>
      </c>
      <c r="H23" s="9">
        <v>4</v>
      </c>
      <c r="I23" s="9">
        <v>7</v>
      </c>
      <c r="J23" s="9">
        <v>1</v>
      </c>
      <c r="K23" s="9">
        <v>5</v>
      </c>
      <c r="L23" s="9">
        <v>5</v>
      </c>
      <c r="M23" s="9">
        <v>10</v>
      </c>
      <c r="N23" s="9">
        <v>1</v>
      </c>
      <c r="O23" s="9">
        <v>6</v>
      </c>
      <c r="P23" s="9">
        <v>6</v>
      </c>
      <c r="Q23" s="9">
        <v>12</v>
      </c>
      <c r="R23" s="9">
        <v>1</v>
      </c>
      <c r="S23" s="9">
        <v>5</v>
      </c>
      <c r="T23" s="9">
        <v>4</v>
      </c>
      <c r="U23" s="9">
        <v>9</v>
      </c>
      <c r="V23" s="9">
        <v>1</v>
      </c>
      <c r="W23" s="9">
        <v>3</v>
      </c>
      <c r="X23" s="9">
        <v>6</v>
      </c>
      <c r="Y23" s="9">
        <v>9</v>
      </c>
      <c r="Z23" s="9">
        <v>1</v>
      </c>
      <c r="AA23" s="9">
        <v>25</v>
      </c>
      <c r="AB23" s="9">
        <v>36</v>
      </c>
      <c r="AC23" s="9">
        <v>61</v>
      </c>
      <c r="AD23" s="9">
        <v>6</v>
      </c>
    </row>
    <row r="24" spans="1:30" ht="21.75" x14ac:dyDescent="0.2">
      <c r="A24" s="78" t="s">
        <v>132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</row>
    <row r="25" spans="1:30" ht="21.75" x14ac:dyDescent="0.2">
      <c r="A25" s="77" t="s">
        <v>22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</row>
    <row r="26" spans="1:30" ht="18.75" x14ac:dyDescent="0.2">
      <c r="A26" s="9">
        <v>1</v>
      </c>
      <c r="B26" s="10" t="s">
        <v>133</v>
      </c>
      <c r="C26" s="9">
        <v>1</v>
      </c>
      <c r="D26" s="9">
        <v>3</v>
      </c>
      <c r="E26" s="9">
        <v>4</v>
      </c>
      <c r="F26" s="9">
        <v>1</v>
      </c>
      <c r="G26" s="9">
        <v>2</v>
      </c>
      <c r="H26" s="9">
        <v>0</v>
      </c>
      <c r="I26" s="9">
        <v>2</v>
      </c>
      <c r="J26" s="9">
        <v>1</v>
      </c>
      <c r="K26" s="9">
        <v>2</v>
      </c>
      <c r="L26" s="9">
        <v>1</v>
      </c>
      <c r="M26" s="9">
        <v>3</v>
      </c>
      <c r="N26" s="9">
        <v>1</v>
      </c>
      <c r="O26" s="9">
        <v>2</v>
      </c>
      <c r="P26" s="9">
        <v>0</v>
      </c>
      <c r="Q26" s="9">
        <v>2</v>
      </c>
      <c r="R26" s="9">
        <v>1</v>
      </c>
      <c r="S26" s="9">
        <v>1</v>
      </c>
      <c r="T26" s="9">
        <v>3</v>
      </c>
      <c r="U26" s="9">
        <v>4</v>
      </c>
      <c r="V26" s="9">
        <v>1</v>
      </c>
      <c r="W26" s="9">
        <v>4</v>
      </c>
      <c r="X26" s="9">
        <v>2</v>
      </c>
      <c r="Y26" s="9">
        <v>6</v>
      </c>
      <c r="Z26" s="9">
        <v>1</v>
      </c>
      <c r="AA26" s="9">
        <v>12</v>
      </c>
      <c r="AB26" s="9">
        <v>9</v>
      </c>
      <c r="AC26" s="9">
        <v>21</v>
      </c>
      <c r="AD26" s="9">
        <v>6</v>
      </c>
    </row>
    <row r="27" spans="1:30" ht="21.75" x14ac:dyDescent="0.2">
      <c r="A27" s="78" t="s">
        <v>104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</row>
    <row r="28" spans="1:30" ht="21.75" x14ac:dyDescent="0.2">
      <c r="A28" s="77" t="s">
        <v>22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</row>
    <row r="29" spans="1:30" ht="18.75" x14ac:dyDescent="0.2">
      <c r="A29" s="9">
        <v>1</v>
      </c>
      <c r="B29" s="27" t="s">
        <v>105</v>
      </c>
      <c r="C29" s="9">
        <v>16</v>
      </c>
      <c r="D29" s="9">
        <v>12</v>
      </c>
      <c r="E29" s="9">
        <v>28</v>
      </c>
      <c r="F29" s="9">
        <v>1</v>
      </c>
      <c r="G29" s="9">
        <v>8</v>
      </c>
      <c r="H29" s="9">
        <v>8</v>
      </c>
      <c r="I29" s="9">
        <v>16</v>
      </c>
      <c r="J29" s="9">
        <v>1</v>
      </c>
      <c r="K29" s="9">
        <v>11</v>
      </c>
      <c r="L29" s="9">
        <v>9</v>
      </c>
      <c r="M29" s="9">
        <v>20</v>
      </c>
      <c r="N29" s="9">
        <v>1</v>
      </c>
      <c r="O29" s="9">
        <v>11</v>
      </c>
      <c r="P29" s="9">
        <v>5</v>
      </c>
      <c r="Q29" s="9">
        <v>16</v>
      </c>
      <c r="R29" s="9">
        <v>1</v>
      </c>
      <c r="S29" s="9">
        <v>12</v>
      </c>
      <c r="T29" s="9">
        <v>9</v>
      </c>
      <c r="U29" s="9">
        <v>21</v>
      </c>
      <c r="V29" s="9">
        <v>1</v>
      </c>
      <c r="W29" s="9">
        <v>15</v>
      </c>
      <c r="X29" s="9">
        <v>13</v>
      </c>
      <c r="Y29" s="9">
        <v>28</v>
      </c>
      <c r="Z29" s="9">
        <v>1</v>
      </c>
      <c r="AA29" s="9">
        <v>73</v>
      </c>
      <c r="AB29" s="9">
        <v>56</v>
      </c>
      <c r="AC29" s="9">
        <v>129</v>
      </c>
      <c r="AD29" s="9">
        <v>6</v>
      </c>
    </row>
    <row r="30" spans="1:30" ht="18.75" x14ac:dyDescent="0.2">
      <c r="A30" s="9">
        <v>2</v>
      </c>
      <c r="B30" s="27" t="s">
        <v>111</v>
      </c>
      <c r="C30" s="9">
        <v>6</v>
      </c>
      <c r="D30" s="9">
        <v>12</v>
      </c>
      <c r="E30" s="9">
        <v>18</v>
      </c>
      <c r="F30" s="9">
        <v>1</v>
      </c>
      <c r="G30" s="9">
        <v>9</v>
      </c>
      <c r="H30" s="9">
        <v>9</v>
      </c>
      <c r="I30" s="9">
        <v>18</v>
      </c>
      <c r="J30" s="9">
        <v>1</v>
      </c>
      <c r="K30" s="9">
        <v>4</v>
      </c>
      <c r="L30" s="9">
        <v>9</v>
      </c>
      <c r="M30" s="9">
        <v>13</v>
      </c>
      <c r="N30" s="9">
        <v>1</v>
      </c>
      <c r="O30" s="9">
        <v>7</v>
      </c>
      <c r="P30" s="9">
        <v>5</v>
      </c>
      <c r="Q30" s="9">
        <v>12</v>
      </c>
      <c r="R30" s="9">
        <v>1</v>
      </c>
      <c r="S30" s="9">
        <v>8</v>
      </c>
      <c r="T30" s="9">
        <v>3</v>
      </c>
      <c r="U30" s="9">
        <v>11</v>
      </c>
      <c r="V30" s="9">
        <v>1</v>
      </c>
      <c r="W30" s="9">
        <v>10</v>
      </c>
      <c r="X30" s="9">
        <v>14</v>
      </c>
      <c r="Y30" s="9">
        <v>24</v>
      </c>
      <c r="Z30" s="9">
        <v>1</v>
      </c>
      <c r="AA30" s="9">
        <v>44</v>
      </c>
      <c r="AB30" s="9">
        <v>52</v>
      </c>
      <c r="AC30" s="9">
        <v>96</v>
      </c>
      <c r="AD30" s="9">
        <v>6</v>
      </c>
    </row>
    <row r="31" spans="1:30" ht="21.75" x14ac:dyDescent="0.2">
      <c r="A31" s="77" t="s">
        <v>56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</row>
    <row r="32" spans="1:30" ht="18.75" x14ac:dyDescent="0.2">
      <c r="A32" s="9">
        <v>1</v>
      </c>
      <c r="B32" s="27" t="s">
        <v>127</v>
      </c>
      <c r="C32" s="9">
        <v>41</v>
      </c>
      <c r="D32" s="9">
        <v>29</v>
      </c>
      <c r="E32" s="9">
        <v>70</v>
      </c>
      <c r="F32" s="9">
        <v>3</v>
      </c>
      <c r="G32" s="9">
        <v>29</v>
      </c>
      <c r="H32" s="9">
        <v>44</v>
      </c>
      <c r="I32" s="9">
        <v>73</v>
      </c>
      <c r="J32" s="9">
        <v>3</v>
      </c>
      <c r="K32" s="9">
        <v>43</v>
      </c>
      <c r="L32" s="9">
        <v>33</v>
      </c>
      <c r="M32" s="9">
        <v>76</v>
      </c>
      <c r="N32" s="9">
        <v>3</v>
      </c>
      <c r="O32" s="9">
        <v>47</v>
      </c>
      <c r="P32" s="9">
        <v>32</v>
      </c>
      <c r="Q32" s="9">
        <v>79</v>
      </c>
      <c r="R32" s="9">
        <v>3</v>
      </c>
      <c r="S32" s="9">
        <v>36</v>
      </c>
      <c r="T32" s="9">
        <v>45</v>
      </c>
      <c r="U32" s="9">
        <v>81</v>
      </c>
      <c r="V32" s="9">
        <v>3</v>
      </c>
      <c r="W32" s="9">
        <v>50</v>
      </c>
      <c r="X32" s="9">
        <v>42</v>
      </c>
      <c r="Y32" s="9">
        <v>92</v>
      </c>
      <c r="Z32" s="9">
        <v>3</v>
      </c>
      <c r="AA32" s="9">
        <v>246</v>
      </c>
      <c r="AB32" s="9">
        <v>225</v>
      </c>
      <c r="AC32" s="9">
        <v>471</v>
      </c>
      <c r="AD32" s="9">
        <v>18</v>
      </c>
    </row>
    <row r="33" spans="1:30" ht="21.75" x14ac:dyDescent="0.2">
      <c r="A33" s="78" t="s">
        <v>138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</row>
    <row r="34" spans="1:30" ht="21.75" x14ac:dyDescent="0.2">
      <c r="A34" s="77" t="s">
        <v>22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</row>
    <row r="35" spans="1:30" ht="18.75" x14ac:dyDescent="0.2">
      <c r="A35" s="9">
        <v>1</v>
      </c>
      <c r="B35" s="10" t="s">
        <v>139</v>
      </c>
      <c r="C35" s="9">
        <v>67</v>
      </c>
      <c r="D35" s="9">
        <v>74</v>
      </c>
      <c r="E35" s="9">
        <v>141</v>
      </c>
      <c r="F35" s="9">
        <v>5</v>
      </c>
      <c r="G35" s="9">
        <v>72</v>
      </c>
      <c r="H35" s="9">
        <v>55</v>
      </c>
      <c r="I35" s="9">
        <v>127</v>
      </c>
      <c r="J35" s="9">
        <v>5</v>
      </c>
      <c r="K35" s="9">
        <v>68</v>
      </c>
      <c r="L35" s="9">
        <v>61</v>
      </c>
      <c r="M35" s="9">
        <v>129</v>
      </c>
      <c r="N35" s="9">
        <v>5</v>
      </c>
      <c r="O35" s="9">
        <v>67</v>
      </c>
      <c r="P35" s="9">
        <v>65</v>
      </c>
      <c r="Q35" s="9">
        <v>132</v>
      </c>
      <c r="R35" s="9">
        <v>4</v>
      </c>
      <c r="S35" s="9">
        <v>64</v>
      </c>
      <c r="T35" s="9">
        <v>76</v>
      </c>
      <c r="U35" s="9">
        <v>140</v>
      </c>
      <c r="V35" s="9">
        <v>5</v>
      </c>
      <c r="W35" s="9">
        <v>74</v>
      </c>
      <c r="X35" s="9">
        <v>68</v>
      </c>
      <c r="Y35" s="9">
        <v>142</v>
      </c>
      <c r="Z35" s="9">
        <v>5</v>
      </c>
      <c r="AA35" s="9">
        <v>412</v>
      </c>
      <c r="AB35" s="9">
        <v>399</v>
      </c>
      <c r="AC35" s="9">
        <v>811</v>
      </c>
      <c r="AD35" s="9">
        <v>29</v>
      </c>
    </row>
    <row r="36" spans="1:30" ht="18.75" x14ac:dyDescent="0.2">
      <c r="A36" s="9">
        <v>2</v>
      </c>
      <c r="B36" s="10" t="s">
        <v>145</v>
      </c>
      <c r="C36" s="9">
        <v>46</v>
      </c>
      <c r="D36" s="9">
        <v>53</v>
      </c>
      <c r="E36" s="9">
        <v>99</v>
      </c>
      <c r="F36" s="9">
        <v>4</v>
      </c>
      <c r="G36" s="9">
        <v>48</v>
      </c>
      <c r="H36" s="9">
        <v>55</v>
      </c>
      <c r="I36" s="9">
        <v>103</v>
      </c>
      <c r="J36" s="9">
        <v>4</v>
      </c>
      <c r="K36" s="9">
        <v>57</v>
      </c>
      <c r="L36" s="9">
        <v>60</v>
      </c>
      <c r="M36" s="9">
        <v>117</v>
      </c>
      <c r="N36" s="9">
        <v>4</v>
      </c>
      <c r="O36" s="9">
        <v>55</v>
      </c>
      <c r="P36" s="9">
        <v>66</v>
      </c>
      <c r="Q36" s="9">
        <v>121</v>
      </c>
      <c r="R36" s="9">
        <v>4</v>
      </c>
      <c r="S36" s="9">
        <v>58</v>
      </c>
      <c r="T36" s="9">
        <v>56</v>
      </c>
      <c r="U36" s="9">
        <v>114</v>
      </c>
      <c r="V36" s="9">
        <v>4</v>
      </c>
      <c r="W36" s="9">
        <v>50</v>
      </c>
      <c r="X36" s="9">
        <v>45</v>
      </c>
      <c r="Y36" s="9">
        <v>95</v>
      </c>
      <c r="Z36" s="9">
        <v>4</v>
      </c>
      <c r="AA36" s="9">
        <v>314</v>
      </c>
      <c r="AB36" s="9">
        <v>335</v>
      </c>
      <c r="AC36" s="9">
        <v>649</v>
      </c>
      <c r="AD36" s="9">
        <v>24</v>
      </c>
    </row>
    <row r="37" spans="1:30" ht="21.75" x14ac:dyDescent="0.2">
      <c r="A37" s="78" t="s">
        <v>208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</row>
    <row r="38" spans="1:30" ht="21.75" x14ac:dyDescent="0.2">
      <c r="A38" s="77" t="s">
        <v>22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</row>
    <row r="39" spans="1:30" ht="18.75" x14ac:dyDescent="0.2">
      <c r="A39" s="9">
        <v>1</v>
      </c>
      <c r="B39" s="10" t="s">
        <v>209</v>
      </c>
      <c r="C39" s="9">
        <v>8</v>
      </c>
      <c r="D39" s="9">
        <v>8</v>
      </c>
      <c r="E39" s="9">
        <v>16</v>
      </c>
      <c r="F39" s="9">
        <v>1</v>
      </c>
      <c r="G39" s="9">
        <v>6</v>
      </c>
      <c r="H39" s="9">
        <v>5</v>
      </c>
      <c r="I39" s="9">
        <v>11</v>
      </c>
      <c r="J39" s="9">
        <v>1</v>
      </c>
      <c r="K39" s="9">
        <v>5</v>
      </c>
      <c r="L39" s="9">
        <v>7</v>
      </c>
      <c r="M39" s="9">
        <v>12</v>
      </c>
      <c r="N39" s="9">
        <v>1</v>
      </c>
      <c r="O39" s="9">
        <v>8</v>
      </c>
      <c r="P39" s="9">
        <v>2</v>
      </c>
      <c r="Q39" s="9">
        <v>10</v>
      </c>
      <c r="R39" s="9">
        <v>1</v>
      </c>
      <c r="S39" s="9">
        <v>4</v>
      </c>
      <c r="T39" s="9">
        <v>1</v>
      </c>
      <c r="U39" s="9">
        <v>5</v>
      </c>
      <c r="V39" s="9">
        <v>1</v>
      </c>
      <c r="W39" s="9">
        <v>7</v>
      </c>
      <c r="X39" s="9">
        <v>4</v>
      </c>
      <c r="Y39" s="9">
        <v>11</v>
      </c>
      <c r="Z39" s="9">
        <v>1</v>
      </c>
      <c r="AA39" s="9">
        <v>38</v>
      </c>
      <c r="AB39" s="9">
        <v>27</v>
      </c>
      <c r="AC39" s="9">
        <v>65</v>
      </c>
      <c r="AD39" s="9">
        <v>6</v>
      </c>
    </row>
    <row r="40" spans="1:30" ht="18.75" x14ac:dyDescent="0.2">
      <c r="A40" s="9">
        <v>2</v>
      </c>
      <c r="B40" s="10" t="s">
        <v>214</v>
      </c>
      <c r="C40" s="9">
        <v>13</v>
      </c>
      <c r="D40" s="9">
        <v>14</v>
      </c>
      <c r="E40" s="9">
        <v>27</v>
      </c>
      <c r="F40" s="9">
        <v>1</v>
      </c>
      <c r="G40" s="9">
        <v>22</v>
      </c>
      <c r="H40" s="9">
        <v>15</v>
      </c>
      <c r="I40" s="9">
        <v>37</v>
      </c>
      <c r="J40" s="9">
        <v>2</v>
      </c>
      <c r="K40" s="9">
        <v>11</v>
      </c>
      <c r="L40" s="9">
        <v>8</v>
      </c>
      <c r="M40" s="9">
        <v>19</v>
      </c>
      <c r="N40" s="9">
        <v>1</v>
      </c>
      <c r="O40" s="9">
        <v>10</v>
      </c>
      <c r="P40" s="9">
        <v>6</v>
      </c>
      <c r="Q40" s="9">
        <v>16</v>
      </c>
      <c r="R40" s="9">
        <v>1</v>
      </c>
      <c r="S40" s="9">
        <v>15</v>
      </c>
      <c r="T40" s="9">
        <v>8</v>
      </c>
      <c r="U40" s="9">
        <v>23</v>
      </c>
      <c r="V40" s="9">
        <v>1</v>
      </c>
      <c r="W40" s="9">
        <v>18</v>
      </c>
      <c r="X40" s="9">
        <v>4</v>
      </c>
      <c r="Y40" s="9">
        <v>22</v>
      </c>
      <c r="Z40" s="9">
        <v>1</v>
      </c>
      <c r="AA40" s="9">
        <v>89</v>
      </c>
      <c r="AB40" s="9">
        <v>55</v>
      </c>
      <c r="AC40" s="9">
        <v>144</v>
      </c>
      <c r="AD40" s="9">
        <v>7</v>
      </c>
    </row>
    <row r="41" spans="1:30" ht="21.75" x14ac:dyDescent="0.2">
      <c r="A41" s="78" t="s">
        <v>201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</row>
    <row r="42" spans="1:30" ht="21.75" x14ac:dyDescent="0.2">
      <c r="A42" s="77" t="s">
        <v>22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</row>
    <row r="43" spans="1:30" ht="18.75" x14ac:dyDescent="0.2">
      <c r="A43" s="9">
        <v>1</v>
      </c>
      <c r="B43" s="10" t="s">
        <v>202</v>
      </c>
      <c r="C43" s="9">
        <v>24</v>
      </c>
      <c r="D43" s="9">
        <v>18</v>
      </c>
      <c r="E43" s="9">
        <v>42</v>
      </c>
      <c r="F43" s="9">
        <v>1</v>
      </c>
      <c r="G43" s="9">
        <v>9</v>
      </c>
      <c r="H43" s="9">
        <v>16</v>
      </c>
      <c r="I43" s="9">
        <v>25</v>
      </c>
      <c r="J43" s="9">
        <v>1</v>
      </c>
      <c r="K43" s="9">
        <v>7</v>
      </c>
      <c r="L43" s="9">
        <v>9</v>
      </c>
      <c r="M43" s="9">
        <v>16</v>
      </c>
      <c r="N43" s="9">
        <v>1</v>
      </c>
      <c r="O43" s="9">
        <v>11</v>
      </c>
      <c r="P43" s="9">
        <v>7</v>
      </c>
      <c r="Q43" s="9">
        <v>18</v>
      </c>
      <c r="R43" s="9">
        <v>1</v>
      </c>
      <c r="S43" s="9">
        <v>9</v>
      </c>
      <c r="T43" s="9">
        <v>10</v>
      </c>
      <c r="U43" s="9">
        <v>19</v>
      </c>
      <c r="V43" s="9">
        <v>1</v>
      </c>
      <c r="W43" s="9">
        <v>5</v>
      </c>
      <c r="X43" s="9">
        <v>4</v>
      </c>
      <c r="Y43" s="9">
        <v>9</v>
      </c>
      <c r="Z43" s="9">
        <v>1</v>
      </c>
      <c r="AA43" s="9">
        <v>65</v>
      </c>
      <c r="AB43" s="9">
        <v>64</v>
      </c>
      <c r="AC43" s="9">
        <v>129</v>
      </c>
      <c r="AD43" s="9">
        <v>6</v>
      </c>
    </row>
    <row r="44" spans="1:30" ht="21.75" x14ac:dyDescent="0.2">
      <c r="A44" s="78" t="s">
        <v>68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</row>
    <row r="45" spans="1:30" ht="21.75" x14ac:dyDescent="0.2">
      <c r="A45" s="77" t="s">
        <v>22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</row>
    <row r="46" spans="1:30" ht="18.75" x14ac:dyDescent="0.2">
      <c r="A46" s="9">
        <v>1</v>
      </c>
      <c r="B46" s="10" t="s">
        <v>69</v>
      </c>
      <c r="C46" s="9">
        <v>23</v>
      </c>
      <c r="D46" s="9">
        <v>22</v>
      </c>
      <c r="E46" s="9">
        <v>45</v>
      </c>
      <c r="F46" s="9">
        <v>1</v>
      </c>
      <c r="G46" s="9">
        <v>26</v>
      </c>
      <c r="H46" s="9">
        <v>21</v>
      </c>
      <c r="I46" s="9">
        <v>47</v>
      </c>
      <c r="J46" s="9">
        <v>1</v>
      </c>
      <c r="K46" s="9">
        <v>25</v>
      </c>
      <c r="L46" s="9">
        <v>24</v>
      </c>
      <c r="M46" s="9">
        <v>49</v>
      </c>
      <c r="N46" s="9">
        <v>1</v>
      </c>
      <c r="O46" s="9">
        <v>17</v>
      </c>
      <c r="P46" s="9">
        <v>20</v>
      </c>
      <c r="Q46" s="9">
        <v>37</v>
      </c>
      <c r="R46" s="9">
        <v>1</v>
      </c>
      <c r="S46" s="9">
        <v>24</v>
      </c>
      <c r="T46" s="9">
        <v>20</v>
      </c>
      <c r="U46" s="9">
        <v>44</v>
      </c>
      <c r="V46" s="9">
        <v>1</v>
      </c>
      <c r="W46" s="9">
        <v>16</v>
      </c>
      <c r="X46" s="9">
        <v>19</v>
      </c>
      <c r="Y46" s="9">
        <v>35</v>
      </c>
      <c r="Z46" s="9">
        <v>1</v>
      </c>
      <c r="AA46" s="9">
        <v>131</v>
      </c>
      <c r="AB46" s="9">
        <v>126</v>
      </c>
      <c r="AC46" s="9">
        <v>257</v>
      </c>
      <c r="AD46" s="9">
        <v>6</v>
      </c>
    </row>
    <row r="47" spans="1:30" ht="2.450000000000000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</sheetData>
  <mergeCells count="32">
    <mergeCell ref="A1:T1"/>
    <mergeCell ref="A2:T2"/>
    <mergeCell ref="A3:A4"/>
    <mergeCell ref="B3:B4"/>
    <mergeCell ref="C3:F3"/>
    <mergeCell ref="G3:J3"/>
    <mergeCell ref="K3:N3"/>
    <mergeCell ref="O3:R3"/>
    <mergeCell ref="S3:V3"/>
    <mergeCell ref="W3:Z3"/>
    <mergeCell ref="AA3:AD3"/>
    <mergeCell ref="A5:AD5"/>
    <mergeCell ref="A6:AD6"/>
    <mergeCell ref="A12:AD12"/>
    <mergeCell ref="A13:AD13"/>
    <mergeCell ref="A15:AD15"/>
    <mergeCell ref="A16:AD16"/>
    <mergeCell ref="A18:AD18"/>
    <mergeCell ref="A19:AD19"/>
    <mergeCell ref="A24:AD24"/>
    <mergeCell ref="A25:AD25"/>
    <mergeCell ref="A27:AD27"/>
    <mergeCell ref="A28:AD28"/>
    <mergeCell ref="A31:AD31"/>
    <mergeCell ref="A42:AD42"/>
    <mergeCell ref="A44:AD44"/>
    <mergeCell ref="A45:AD45"/>
    <mergeCell ref="A33:AD33"/>
    <mergeCell ref="A34:AD34"/>
    <mergeCell ref="A37:AD37"/>
    <mergeCell ref="A38:AD38"/>
    <mergeCell ref="A41:AD41"/>
  </mergeCells>
  <pageMargins left="0.4" right="0.4" top="0.4" bottom="0.4" header="0" footer="0"/>
  <pageSetup paperSize="9" fitToHeight="0"/>
  <headerFooter>
    <oddFooter>&amp;L&amp;"TH SarabunPSK,Normal"&amp;10รายงานข้อมูล ณ วันที่ 11 กรกฎาคม 2566  เวลา 11:14&amp;R&amp;"TH SarabunPSK,Normal"&amp;10หน้าที่ &amp;P จาก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9"/>
  <sheetViews>
    <sheetView topLeftCell="A7" workbookViewId="0">
      <selection activeCell="B7" sqref="B7"/>
    </sheetView>
  </sheetViews>
  <sheetFormatPr defaultRowHeight="14.25" x14ac:dyDescent="0.2"/>
  <cols>
    <col min="1" max="1" width="5" customWidth="1"/>
    <col min="2" max="2" width="37.5" customWidth="1"/>
    <col min="3" max="18" width="8.125" customWidth="1"/>
  </cols>
  <sheetData>
    <row r="1" spans="1:18" ht="24" x14ac:dyDescent="0.2">
      <c r="A1" s="83" t="s">
        <v>236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ht="6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18" ht="18.75" x14ac:dyDescent="0.2">
      <c r="A3" s="84" t="s">
        <v>1</v>
      </c>
      <c r="B3" s="84" t="s">
        <v>220</v>
      </c>
      <c r="C3" s="84" t="s">
        <v>237</v>
      </c>
      <c r="D3" s="84"/>
      <c r="E3" s="84"/>
      <c r="F3" s="84"/>
      <c r="G3" s="84" t="s">
        <v>238</v>
      </c>
      <c r="H3" s="84"/>
      <c r="I3" s="84"/>
      <c r="J3" s="84"/>
      <c r="K3" s="84" t="s">
        <v>239</v>
      </c>
      <c r="L3" s="84"/>
      <c r="M3" s="84"/>
      <c r="N3" s="84"/>
      <c r="O3" s="84" t="s">
        <v>240</v>
      </c>
      <c r="P3" s="84"/>
      <c r="Q3" s="84"/>
      <c r="R3" s="84"/>
    </row>
    <row r="4" spans="1:18" ht="18.75" x14ac:dyDescent="0.2">
      <c r="A4" s="84"/>
      <c r="B4" s="84"/>
      <c r="C4" s="11" t="s">
        <v>225</v>
      </c>
      <c r="D4" s="11" t="s">
        <v>226</v>
      </c>
      <c r="E4" s="11" t="s">
        <v>10</v>
      </c>
      <c r="F4" s="11" t="s">
        <v>227</v>
      </c>
      <c r="G4" s="11" t="s">
        <v>225</v>
      </c>
      <c r="H4" s="11" t="s">
        <v>226</v>
      </c>
      <c r="I4" s="11" t="s">
        <v>10</v>
      </c>
      <c r="J4" s="11" t="s">
        <v>227</v>
      </c>
      <c r="K4" s="11" t="s">
        <v>225</v>
      </c>
      <c r="L4" s="11" t="s">
        <v>226</v>
      </c>
      <c r="M4" s="11" t="s">
        <v>10</v>
      </c>
      <c r="N4" s="11" t="s">
        <v>227</v>
      </c>
      <c r="O4" s="11" t="s">
        <v>225</v>
      </c>
      <c r="P4" s="11" t="s">
        <v>226</v>
      </c>
      <c r="Q4" s="11" t="s">
        <v>10</v>
      </c>
      <c r="R4" s="11" t="s">
        <v>227</v>
      </c>
    </row>
    <row r="5" spans="1:18" ht="21.75" x14ac:dyDescent="0.2">
      <c r="A5" s="82" t="s">
        <v>43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</row>
    <row r="6" spans="1:18" ht="21.75" x14ac:dyDescent="0.2">
      <c r="A6" s="81" t="s">
        <v>56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 ht="18.75" x14ac:dyDescent="0.2">
      <c r="A7" s="12">
        <v>1</v>
      </c>
      <c r="B7" s="27" t="s">
        <v>57</v>
      </c>
      <c r="C7" s="12">
        <v>35</v>
      </c>
      <c r="D7" s="12">
        <v>23</v>
      </c>
      <c r="E7" s="12">
        <v>58</v>
      </c>
      <c r="F7" s="12">
        <v>2</v>
      </c>
      <c r="G7" s="12">
        <v>56</v>
      </c>
      <c r="H7" s="12">
        <v>25</v>
      </c>
      <c r="I7" s="12">
        <v>81</v>
      </c>
      <c r="J7" s="12">
        <v>2</v>
      </c>
      <c r="K7" s="12">
        <v>34</v>
      </c>
      <c r="L7" s="12">
        <v>33</v>
      </c>
      <c r="M7" s="12">
        <v>67</v>
      </c>
      <c r="N7" s="12">
        <v>2</v>
      </c>
      <c r="O7" s="12">
        <v>125</v>
      </c>
      <c r="P7" s="12">
        <v>81</v>
      </c>
      <c r="Q7" s="12">
        <v>206</v>
      </c>
      <c r="R7" s="12">
        <v>6</v>
      </c>
    </row>
    <row r="8" spans="1:18" ht="21.75" x14ac:dyDescent="0.2">
      <c r="A8" s="82" t="s">
        <v>21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</row>
    <row r="9" spans="1:18" ht="21.75" x14ac:dyDescent="0.2">
      <c r="A9" s="81" t="s">
        <v>22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</row>
    <row r="10" spans="1:18" ht="18.75" x14ac:dyDescent="0.2">
      <c r="A10" s="12">
        <v>1</v>
      </c>
      <c r="B10" s="13" t="s">
        <v>23</v>
      </c>
      <c r="C10" s="12">
        <v>4</v>
      </c>
      <c r="D10" s="12">
        <v>0</v>
      </c>
      <c r="E10" s="12">
        <v>4</v>
      </c>
      <c r="F10" s="12">
        <v>1</v>
      </c>
      <c r="G10" s="12">
        <v>7</v>
      </c>
      <c r="H10" s="12">
        <v>2</v>
      </c>
      <c r="I10" s="12">
        <v>9</v>
      </c>
      <c r="J10" s="12">
        <v>1</v>
      </c>
      <c r="K10" s="12">
        <v>4</v>
      </c>
      <c r="L10" s="12">
        <v>7</v>
      </c>
      <c r="M10" s="12">
        <v>11</v>
      </c>
      <c r="N10" s="12">
        <v>1</v>
      </c>
      <c r="O10" s="12">
        <v>15</v>
      </c>
      <c r="P10" s="12">
        <v>9</v>
      </c>
      <c r="Q10" s="12">
        <v>24</v>
      </c>
      <c r="R10" s="12">
        <v>3</v>
      </c>
    </row>
    <row r="11" spans="1:18" ht="21.75" x14ac:dyDescent="0.2">
      <c r="A11" s="82" t="s">
        <v>77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</row>
    <row r="12" spans="1:18" ht="21.75" x14ac:dyDescent="0.2">
      <c r="A12" s="81" t="s">
        <v>22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</row>
    <row r="13" spans="1:18" ht="18.75" x14ac:dyDescent="0.2">
      <c r="A13" s="12">
        <v>1</v>
      </c>
      <c r="B13" s="13" t="s">
        <v>86</v>
      </c>
      <c r="C13" s="12">
        <v>14</v>
      </c>
      <c r="D13" s="12">
        <v>6</v>
      </c>
      <c r="E13" s="12">
        <v>20</v>
      </c>
      <c r="F13" s="12">
        <v>1</v>
      </c>
      <c r="G13" s="12">
        <v>10</v>
      </c>
      <c r="H13" s="12">
        <v>6</v>
      </c>
      <c r="I13" s="12">
        <v>16</v>
      </c>
      <c r="J13" s="12">
        <v>1</v>
      </c>
      <c r="K13" s="12">
        <v>13</v>
      </c>
      <c r="L13" s="12">
        <v>2</v>
      </c>
      <c r="M13" s="12">
        <v>15</v>
      </c>
      <c r="N13" s="12">
        <v>1</v>
      </c>
      <c r="O13" s="12">
        <v>37</v>
      </c>
      <c r="P13" s="12">
        <v>14</v>
      </c>
      <c r="Q13" s="12">
        <v>51</v>
      </c>
      <c r="R13" s="12">
        <v>3</v>
      </c>
    </row>
    <row r="14" spans="1:18" ht="21.75" x14ac:dyDescent="0.2">
      <c r="A14" s="82" t="s">
        <v>104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</row>
    <row r="15" spans="1:18" ht="21.75" x14ac:dyDescent="0.2">
      <c r="A15" s="81" t="s">
        <v>22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</row>
    <row r="16" spans="1:18" ht="18.75" x14ac:dyDescent="0.2">
      <c r="A16" s="12">
        <v>1</v>
      </c>
      <c r="B16" s="13" t="s">
        <v>105</v>
      </c>
      <c r="C16" s="12">
        <v>2</v>
      </c>
      <c r="D16" s="12">
        <v>4</v>
      </c>
      <c r="E16" s="12">
        <v>6</v>
      </c>
      <c r="F16" s="12">
        <v>1</v>
      </c>
      <c r="G16" s="12">
        <v>3</v>
      </c>
      <c r="H16" s="12">
        <v>0</v>
      </c>
      <c r="I16" s="12">
        <v>3</v>
      </c>
      <c r="J16" s="12">
        <v>1</v>
      </c>
      <c r="K16" s="12">
        <v>1</v>
      </c>
      <c r="L16" s="12">
        <v>1</v>
      </c>
      <c r="M16" s="12">
        <v>2</v>
      </c>
      <c r="N16" s="12">
        <v>1</v>
      </c>
      <c r="O16" s="12">
        <v>6</v>
      </c>
      <c r="P16" s="12">
        <v>5</v>
      </c>
      <c r="Q16" s="12">
        <v>11</v>
      </c>
      <c r="R16" s="12">
        <v>3</v>
      </c>
    </row>
    <row r="17" spans="1:18" ht="18.75" x14ac:dyDescent="0.2">
      <c r="A17" s="12">
        <v>2</v>
      </c>
      <c r="B17" s="27" t="s">
        <v>111</v>
      </c>
      <c r="C17" s="12">
        <v>0</v>
      </c>
      <c r="D17" s="12">
        <v>0</v>
      </c>
      <c r="E17" s="12">
        <v>0</v>
      </c>
      <c r="F17" s="12">
        <v>0</v>
      </c>
      <c r="G17" s="12">
        <v>3</v>
      </c>
      <c r="H17" s="12">
        <v>2</v>
      </c>
      <c r="I17" s="12">
        <v>5</v>
      </c>
      <c r="J17" s="12">
        <v>1</v>
      </c>
      <c r="K17" s="12">
        <v>4</v>
      </c>
      <c r="L17" s="12">
        <v>0</v>
      </c>
      <c r="M17" s="12">
        <v>4</v>
      </c>
      <c r="N17" s="12">
        <v>1</v>
      </c>
      <c r="O17" s="12">
        <v>7</v>
      </c>
      <c r="P17" s="12">
        <v>2</v>
      </c>
      <c r="Q17" s="12">
        <v>9</v>
      </c>
      <c r="R17" s="12">
        <v>2</v>
      </c>
    </row>
    <row r="18" spans="1:18" ht="21.75" x14ac:dyDescent="0.2">
      <c r="A18" s="81" t="s">
        <v>56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</row>
    <row r="19" spans="1:18" ht="18.75" x14ac:dyDescent="0.2">
      <c r="A19" s="12">
        <v>1</v>
      </c>
      <c r="B19" s="27" t="s">
        <v>127</v>
      </c>
      <c r="C19" s="12">
        <v>44</v>
      </c>
      <c r="D19" s="12">
        <v>52</v>
      </c>
      <c r="E19" s="12">
        <v>96</v>
      </c>
      <c r="F19" s="12">
        <v>3</v>
      </c>
      <c r="G19" s="12">
        <v>54</v>
      </c>
      <c r="H19" s="12">
        <v>35</v>
      </c>
      <c r="I19" s="12">
        <v>89</v>
      </c>
      <c r="J19" s="12">
        <v>3</v>
      </c>
      <c r="K19" s="12">
        <v>56</v>
      </c>
      <c r="L19" s="12">
        <v>49</v>
      </c>
      <c r="M19" s="12">
        <v>105</v>
      </c>
      <c r="N19" s="12">
        <v>3</v>
      </c>
      <c r="O19" s="12">
        <v>154</v>
      </c>
      <c r="P19" s="12">
        <v>136</v>
      </c>
      <c r="Q19" s="12">
        <v>290</v>
      </c>
      <c r="R19" s="12">
        <v>9</v>
      </c>
    </row>
    <row r="20" spans="1:18" ht="21.75" x14ac:dyDescent="0.2">
      <c r="A20" s="82" t="s">
        <v>138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</row>
    <row r="21" spans="1:18" ht="21.75" x14ac:dyDescent="0.2">
      <c r="A21" s="81" t="s">
        <v>22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</row>
    <row r="22" spans="1:18" ht="18.75" x14ac:dyDescent="0.2">
      <c r="A22" s="12">
        <v>1</v>
      </c>
      <c r="B22" s="27" t="s">
        <v>145</v>
      </c>
      <c r="C22" s="12">
        <v>41</v>
      </c>
      <c r="D22" s="12">
        <v>36</v>
      </c>
      <c r="E22" s="12">
        <v>77</v>
      </c>
      <c r="F22" s="12">
        <v>2</v>
      </c>
      <c r="G22" s="12">
        <v>43</v>
      </c>
      <c r="H22" s="12">
        <v>28</v>
      </c>
      <c r="I22" s="12">
        <v>71</v>
      </c>
      <c r="J22" s="12">
        <v>2</v>
      </c>
      <c r="K22" s="12">
        <v>47</v>
      </c>
      <c r="L22" s="12">
        <v>40</v>
      </c>
      <c r="M22" s="12">
        <v>87</v>
      </c>
      <c r="N22" s="12">
        <v>3</v>
      </c>
      <c r="O22" s="12">
        <v>131</v>
      </c>
      <c r="P22" s="12">
        <v>104</v>
      </c>
      <c r="Q22" s="12">
        <v>235</v>
      </c>
      <c r="R22" s="12">
        <v>7</v>
      </c>
    </row>
    <row r="23" spans="1:18" ht="21.75" x14ac:dyDescent="0.2">
      <c r="A23" s="82" t="s">
        <v>208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</row>
    <row r="24" spans="1:18" ht="21.75" x14ac:dyDescent="0.2">
      <c r="A24" s="81" t="s">
        <v>22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</row>
    <row r="25" spans="1:18" ht="18.75" x14ac:dyDescent="0.2">
      <c r="A25" s="12">
        <v>1</v>
      </c>
      <c r="B25" s="13" t="s">
        <v>209</v>
      </c>
      <c r="C25" s="12">
        <v>3</v>
      </c>
      <c r="D25" s="12">
        <v>1</v>
      </c>
      <c r="E25" s="12">
        <v>4</v>
      </c>
      <c r="F25" s="12">
        <v>1</v>
      </c>
      <c r="G25" s="12">
        <v>14</v>
      </c>
      <c r="H25" s="12">
        <v>6</v>
      </c>
      <c r="I25" s="12">
        <v>20</v>
      </c>
      <c r="J25" s="12">
        <v>1</v>
      </c>
      <c r="K25" s="12">
        <v>12</v>
      </c>
      <c r="L25" s="12">
        <v>11</v>
      </c>
      <c r="M25" s="12">
        <v>23</v>
      </c>
      <c r="N25" s="12">
        <v>1</v>
      </c>
      <c r="O25" s="12">
        <v>29</v>
      </c>
      <c r="P25" s="12">
        <v>18</v>
      </c>
      <c r="Q25" s="12">
        <v>47</v>
      </c>
      <c r="R25" s="12">
        <v>3</v>
      </c>
    </row>
    <row r="26" spans="1:18" ht="21.75" x14ac:dyDescent="0.2">
      <c r="A26" s="82" t="s">
        <v>68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</row>
    <row r="27" spans="1:18" ht="21.75" x14ac:dyDescent="0.2">
      <c r="A27" s="81" t="s">
        <v>22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</row>
    <row r="28" spans="1:18" ht="18.75" x14ac:dyDescent="0.2">
      <c r="A28" s="12">
        <v>1</v>
      </c>
      <c r="B28" s="13" t="s">
        <v>69</v>
      </c>
      <c r="C28" s="12">
        <v>8</v>
      </c>
      <c r="D28" s="12">
        <v>10</v>
      </c>
      <c r="E28" s="12">
        <v>18</v>
      </c>
      <c r="F28" s="12">
        <v>1</v>
      </c>
      <c r="G28" s="12">
        <v>9</v>
      </c>
      <c r="H28" s="12">
        <v>5</v>
      </c>
      <c r="I28" s="12">
        <v>14</v>
      </c>
      <c r="J28" s="12">
        <v>1</v>
      </c>
      <c r="K28" s="12">
        <v>0</v>
      </c>
      <c r="L28" s="12">
        <v>0</v>
      </c>
      <c r="M28" s="12">
        <v>0</v>
      </c>
      <c r="N28" s="12">
        <v>0</v>
      </c>
      <c r="O28" s="12">
        <v>17</v>
      </c>
      <c r="P28" s="12">
        <v>15</v>
      </c>
      <c r="Q28" s="12">
        <v>32</v>
      </c>
      <c r="R28" s="12">
        <v>2</v>
      </c>
    </row>
    <row r="29" spans="1:18" ht="2.4500000000000002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</row>
  </sheetData>
  <mergeCells count="23">
    <mergeCell ref="A1:R1"/>
    <mergeCell ref="A2:R2"/>
    <mergeCell ref="A3:A4"/>
    <mergeCell ref="B3:B4"/>
    <mergeCell ref="C3:F3"/>
    <mergeCell ref="G3:J3"/>
    <mergeCell ref="K3:N3"/>
    <mergeCell ref="O3:R3"/>
    <mergeCell ref="A5:R5"/>
    <mergeCell ref="A6:R6"/>
    <mergeCell ref="A8:R8"/>
    <mergeCell ref="A9:R9"/>
    <mergeCell ref="A11:R11"/>
    <mergeCell ref="A12:R12"/>
    <mergeCell ref="A14:R14"/>
    <mergeCell ref="A15:R15"/>
    <mergeCell ref="A18:R18"/>
    <mergeCell ref="A20:R20"/>
    <mergeCell ref="A21:R21"/>
    <mergeCell ref="A23:R23"/>
    <mergeCell ref="A24:R24"/>
    <mergeCell ref="A26:R26"/>
    <mergeCell ref="A27:R27"/>
  </mergeCells>
  <pageMargins left="0.4" right="0.4" top="0.4" bottom="0.4" header="0" footer="0"/>
  <pageSetup paperSize="9" fitToHeight="0"/>
  <headerFooter>
    <oddFooter>&amp;L&amp;"TH SarabunPSK,Normal"&amp;10รายงานข้อมูล ณ วันที่ 11 กรกฎาคม 2566  เวลา 11:14&amp;R&amp;"TH SarabunPSK,Normal"&amp;10หน้าที่ &amp;P จาก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สรุปจำนวนนักเรียน</vt:lpstr>
      <vt:lpstr>นักเรียนตามอำเภอ</vt:lpstr>
      <vt:lpstr>ข้อมูลพื้นฐาน (2)</vt:lpstr>
      <vt:lpstr>ข้อมูลพื้นฐาน</vt:lpstr>
      <vt:lpstr>นักเรียน(ตามระดับ)</vt:lpstr>
      <vt:lpstr>นักเรียน(รายชั้น)</vt:lpstr>
      <vt:lpstr>ก่อนประถมศึกษา</vt:lpstr>
      <vt:lpstr>ประถมศึกษา</vt:lpstr>
      <vt:lpstr>มัธยมศึกษาตอนต้น</vt:lpstr>
      <vt:lpstr>มัธยมศึกษาตอนปลาย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computer</cp:lastModifiedBy>
  <dcterms:created xsi:type="dcterms:W3CDTF">2566-07-11T04:14:41Z</dcterms:created>
  <dcterms:modified xsi:type="dcterms:W3CDTF">2023-09-22T04:59:19Z</dcterms:modified>
</cp:coreProperties>
</file>